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<sst xmlns="http://schemas.openxmlformats.org/spreadsheetml/2006/main" count="24" uniqueCount="17">
  <si>
    <t>Информация об уровне заработной платы отдельных категорий работников государственных и муниципальных учреждений Алтайского края за 1 полугодие 2015 года</t>
  </si>
  <si>
    <t xml:space="preserve"> ЗП-образование, Главное управление образования и молодежной политики Алтайского края, Ребрихинский район, Учреждение дополнительного образования детей, прочий персонал,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</si>
  <si>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</si>
  <si>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</si>
  <si>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</si>
  <si>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</si>
  <si>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</si>
  <si>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</si>
  <si>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</si>
  <si>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</si>
  <si>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</si>
  <si>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</si>
  <si>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</si>
  <si>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</si>
  <si>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</si>
  <si>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</si>
  <si>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МКОУ ДОД "Ребрихинский ДЮЦ"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</si>
</sst>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>D7+E7</f>
        <v>6</v>
      </c>
      <c r="D7" s="7">
        <f>SUM(D8:D8)</f>
        <v>6</v>
      </c>
      <c r="E7" s="7">
        <f>SUM(E8:E8)</f>
        <v>0</v>
      </c>
      <c r="F7" s="7">
        <f>G7+I7</f>
        <v>233</v>
      </c>
      <c r="G7" s="7">
        <f>SUM(G8:G8)</f>
        <v>233</v>
      </c>
      <c r="H7" s="7">
        <f>SUM(H8:H8)</f>
        <v>0</v>
      </c>
      <c r="I7" s="7">
        <f>SUM(I8:I8)</f>
        <v>0</v>
      </c>
      <c r="J7" s="7">
        <f>IF(C7=0,0,ROUND(F7/C7/6*1000,1))</f>
        <v>6472.2</v>
      </c>
      <c r="K7" s="7">
        <f>IF(D7=0,0,ROUND(G7/D7/6*1000,1))</f>
        <v>6472.2</v>
      </c>
      <c r="L7" s="7">
        <f>IF(E7=0,0,ROUND(I7/E7/6*1000,1))</f>
        <v>0</v>
      </c>
      <c r="M7" s="7">
        <v>62.1</v>
      </c>
      <c r="N7" s="7">
        <f>ROUND(K7/19584*100,1)</f>
        <v>33</v>
      </c>
      <c r="O7" s="7">
        <f>M7-N7</f>
        <v>29.1</v>
      </c>
    </row>
    <row r="8" spans="1:15" ht="12.75">
      <c r="A8" s="8">
        <v>1</v>
      </c>
      <c r="B8" s="9" t="s">
        <v>16</v>
      </c>
      <c r="C8" s="8">
        <f>D8+E8</f>
        <v>6</v>
      </c>
      <c r="D8" s="8">
        <v>6</v>
      </c>
      <c r="E8" s="8">
        <v>0</v>
      </c>
      <c r="F8" s="8">
        <f>G8+I8</f>
        <v>233</v>
      </c>
      <c r="G8" s="8">
        <v>233</v>
      </c>
      <c r="H8" s="8">
        <v>0</v>
      </c>
      <c r="I8" s="8">
        <v>0</v>
      </c>
      <c r="J8" s="8">
        <f>IF(C8=0,0,ROUND(F8/C8/6*1000,1))</f>
        <v>6472.2</v>
      </c>
      <c r="K8" s="8">
        <f>IF(D8=0,0,ROUND(G8/D8/6*1000,1))</f>
        <v>6472.2</v>
      </c>
      <c r="L8" s="8">
        <f>IF(E8=0,0,ROUND(I8/E8/6*1000,1))</f>
        <v>0</v>
      </c>
      <c r="M8" s="8">
        <v>62.1</v>
      </c>
      <c r="N8" s="8">
        <f>ROUND(K8/19584*100,1)</f>
        <v>33</v>
      </c>
      <c r="O8" s="8">
        <f>M8-N8</f>
        <v>29.1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2015-07-02T06:23:09Z</dcterms:created>
  <dcterms:modified xsi:type="dcterms:W3CDTF">2015-07-02T08:47:27Z</dcterms:modified>
  <cp:category/>
  <cp:version/>
  <cp:contentType/>
  <cp:contentStatus/>
</cp:coreProperties>
</file>