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ОДО подведомственные" sheetId="1" r:id="rId1"/>
  </sheets>
  <definedNames>
    <definedName name="_xlnm._FilterDatabase" localSheetId="0" hidden="1">'ОДО подведомственные'!$A$9:$DD$10</definedName>
  </definedNames>
  <calcPr fullCalcOnLoad="1"/>
</workbook>
</file>

<file path=xl/sharedStrings.xml><?xml version="1.0" encoding="utf-8"?>
<sst xmlns="http://schemas.openxmlformats.org/spreadsheetml/2006/main" count="246" uniqueCount="163">
  <si>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</si>
  <si>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</si>
  <si>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</si>
  <si>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</si>
  <si>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</si>
  <si>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</si>
  <si>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</si>
  <si>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</si>
  <si>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</si>
  <si>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</si>
  <si>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</si>
  <si>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</si>
  <si>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</si>
  <si>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</si>
  <si>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</si>
  <si>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</si>
  <si>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</si>
  <si>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</si>
  <si>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</si>
  <si>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</si>
  <si>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</si>
  <si>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%</t>
  </si>
  <si>
    <t>воспитательная работа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</si>
  <si>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</si>
  <si>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мест для сидения на каждом этаже здания 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</si>
  <si>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</si>
  <si>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</si>
  <si>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</si>
  <si>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</si>
  <si>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</si>
  <si>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</si>
  <si>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</si>
  <si>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1-да/     0-нет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</si>
  <si>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</si>
  <si>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</si>
  <si>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</si>
  <si>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</si>
  <si>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</si>
  <si>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</si>
  <si>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</si>
  <si>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</si>
  <si>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</si>
  <si>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</si>
  <si>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</si>
  <si>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</si>
  <si>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</si>
  <si>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</si>
  <si>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</si>
  <si>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</si>
  <si>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</si>
  <si>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</si>
  <si>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</si>
  <si>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</si>
  <si>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</si>
  <si>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</si>
  <si>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</si>
  <si>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</si>
  <si>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</si>
  <si>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</si>
  <si>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</si>
  <si>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освещение территории организа ции в темное время суток</t>
  </si>
  <si>
    <t>взаимодействие с родителя ми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</si>
  <si>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</si>
  <si>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</si>
  <si>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Наименование ОДО</t>
  </si>
  <si>
    <t>актуальность информации (наличие отчетов не позднее 2015-2016 гг.)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</si>
  <si>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</si>
  <si>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</si>
  <si>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наличие автоматизированных рабочих мест для педагогов </t>
  </si>
  <si>
    <t xml:space="preserve">2 балла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</si>
  <si>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</si>
  <si>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</si>
  <si>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</si>
  <si>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>поддержа ние комфорт ной температуры воздуха</t>
  </si>
  <si>
    <t>наличие в кабинетах мебели, соответствующей потребностям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</si>
  <si>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</si>
  <si>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</si>
  <si>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</si>
  <si>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</si>
  <si>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</si>
  <si>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материалов об организации работы с обучающимися в летний период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</si>
  <si>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</si>
  <si>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</si>
  <si>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</si>
  <si>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2.6. Наличие возможности оказания психолого-педагогической, медицинской, и социальной помощи обучающимся (от 0 до 10 баллов)</t>
  </si>
  <si>
    <t>2.1. Материально-техническое и информационное обеспечение организации              (от 0 до 10 баллов)</t>
  </si>
  <si>
    <t>наличие пандуса</t>
  </si>
  <si>
    <t xml:space="preserve">наличие в гардеробе специально оборудованного места для ребенка </t>
  </si>
  <si>
    <t>удобством и состоянием мебели в учебных кабинетах</t>
  </si>
  <si>
    <t>состоянием помещений (коридоры, лестницы, рекреации)</t>
  </si>
  <si>
    <t>наличие специализированных кабинетов по профилю обучения (спортивный/ музыкальный/ хореогафический залы)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</si>
  <si>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</si>
  <si>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</si>
  <si>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</si>
  <si>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2.4. Наличие дополнительных образовательных программ (от 0 до 10 баллов)</t>
  </si>
  <si>
    <t>наличие расписания занятий творческих/ спортивных объединений</t>
  </si>
  <si>
    <t>наличие оборудованных помещений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</si>
  <si>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</si>
  <si>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</si>
  <si>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</si>
  <si>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попечительского совета/ социальных партнеров</t>
  </si>
  <si>
    <t xml:space="preserve">наличие программы сопровождения обучающихся с ограниченными возможностями здоровья/ детей-инвалидов 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</si>
  <si>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</si>
  <si>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</si>
  <si>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общим состоянием и оформлением кабинетов (чистота, комфорт, удобство, эстетичность оформления и т.д.)</t>
  </si>
  <si>
    <t>оснащением учебных кабинетов для занятий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</si>
  <si>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</si>
  <si>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</si>
  <si>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</si>
  <si>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</si>
  <si>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</si>
  <si>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Кол-во баллов по показателю 2.1.</t>
  </si>
  <si>
    <t>Кол-во баллов по показателю 1.1.</t>
  </si>
  <si>
    <t>Кол-во баллов по показателю 1.2.</t>
  </si>
  <si>
    <t>освещением учебных кабинетов</t>
  </si>
  <si>
    <t>состоянием туалетов</t>
  </si>
  <si>
    <t>благоустройством территории</t>
  </si>
  <si>
    <t>уровнем безопасности (видеонаблюдение, тревожная кнопка и т.д.).</t>
  </si>
  <si>
    <t>Кол-во процентов по показателю 3.1.</t>
  </si>
  <si>
    <t>Кол-во баллов по показателю 2.7.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</si>
  <si>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</si>
  <si>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 xml:space="preserve">наличие специаль ного парковочного места </t>
  </si>
  <si>
    <t>Кол-во баллов по показателю 2.6.</t>
  </si>
  <si>
    <t>Кол-во баллов по показателю 2.5.</t>
  </si>
  <si>
    <t>Кол-во баллов по показателю 2.4.</t>
  </si>
  <si>
    <t>Кол-во баллов по показателю 2.2.</t>
  </si>
  <si>
    <t>1-да/   0-нет</t>
  </si>
  <si>
    <t>1-да/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</si>
  <si>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0-нет</t>
    </r>
  </si>
  <si>
    <t>1-да/      0-нет</t>
  </si>
  <si>
    <t>4-да/          0-нет</t>
  </si>
  <si>
    <t>4-да/           0-нет</t>
  </si>
  <si>
    <t>2-да/       0-нет</t>
  </si>
  <si>
    <t>0,5-да/      0-нет</t>
  </si>
  <si>
    <t>0,5-да/    0-нет</t>
  </si>
  <si>
    <t>10-да/            0-нет</t>
  </si>
  <si>
    <t>Ребрихинский район</t>
  </si>
  <si>
    <t>Кол-во баллов по показателю 2.3.</t>
  </si>
  <si>
    <t>Кол-во баллов по показателю 1.4.</t>
  </si>
  <si>
    <t>Кол-во баллов по показателю 1.3.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</si>
  <si>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</si>
  <si>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</si>
  <si>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наличие "теплого" туалета</t>
  </si>
  <si>
    <t xml:space="preserve">возможность проветривания помеще ний </t>
  </si>
  <si>
    <t>наличие источни ков питьевой воды (любых)</t>
  </si>
  <si>
    <t>Процент по показателю 4.3.</t>
  </si>
  <si>
    <t>Процент по показателю 4.2.</t>
  </si>
  <si>
    <t>учебная деятель ность</t>
  </si>
  <si>
    <t>личност ный рост ребенка</t>
  </si>
  <si>
    <t>Процент по показателю 4.1.</t>
  </si>
  <si>
    <t>Процент по показателю 3.2.</t>
  </si>
  <si>
    <t>к родителям обращают ся на "Вы"</t>
  </si>
  <si>
    <t>Ф.И.О. руково дителя</t>
  </si>
  <si>
    <t xml:space="preserve">Ф.И.О. замес тителя (ей) </t>
  </si>
  <si>
    <t>наличие обучающихся с ограничен ными возможностями здоровья/ детей-инвалидов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</si>
  <si>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</si>
  <si>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</si>
  <si>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наличие образовате льных программ и курсов по выбору обучающихся</t>
  </si>
  <si>
    <t>количест вом современ ной учебной техники (инвентаря)</t>
  </si>
  <si>
    <t xml:space="preserve">соблюде нием темпера турного режима
</t>
  </si>
  <si>
    <t xml:space="preserve">МКОУДО "Ребрихинский ДЮЦ"  </t>
  </si>
  <si>
    <t>1-да/                            0-нет</t>
  </si>
  <si>
    <t>Информация о деятельности организаций дополнительного образования, подведомственных Министерству образования и науки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</si>
</sst>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20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53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172" fontId="23" fillId="37" borderId="15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72" fontId="12" fillId="38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1" fontId="5" fillId="9" borderId="26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29" xfId="0" applyFont="1" applyFill="1" applyBorder="1" applyAlignment="1">
      <alignment horizontal="center" vertical="center" wrapText="1"/>
    </xf>
    <xf numFmtId="0" fontId="5" fillId="3" borderId="26" xfId="42" applyFont="1" applyFill="1" applyBorder="1" applyAlignment="1" applyProtection="1">
      <alignment horizontal="center" vertical="center"/>
      <protection/>
    </xf>
    <xf numFmtId="0" fontId="5" fillId="3" borderId="14" xfId="42" applyFont="1" applyFill="1" applyBorder="1" applyAlignment="1" applyProtection="1">
      <alignment horizontal="center" vertical="center"/>
      <protection/>
    </xf>
    <xf numFmtId="0" fontId="5" fillId="3" borderId="27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40" borderId="32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center" wrapText="1"/>
    </xf>
    <xf numFmtId="0" fontId="13" fillId="41" borderId="34" xfId="0" applyFont="1" applyFill="1" applyBorder="1" applyAlignment="1">
      <alignment horizontal="center" vertical="center"/>
    </xf>
    <xf numFmtId="0" fontId="13" fillId="41" borderId="31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13" fillId="42" borderId="30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 vertical="center"/>
    </xf>
    <xf numFmtId="0" fontId="5" fillId="42" borderId="3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3" fillId="41" borderId="30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13" fillId="41" borderId="41" xfId="0" applyFont="1" applyFill="1" applyBorder="1" applyAlignment="1">
      <alignment horizontal="center" vertical="center"/>
    </xf>
    <xf numFmtId="0" fontId="13" fillId="41" borderId="42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3" fillId="42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13" fillId="13" borderId="34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1" fontId="5" fillId="13" borderId="26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27" xfId="0" applyNumberFormat="1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top" wrapText="1"/>
    </xf>
    <xf numFmtId="0" fontId="13" fillId="7" borderId="44" xfId="0" applyFont="1" applyFill="1" applyBorder="1" applyAlignment="1">
      <alignment horizontal="center" vertical="top" wrapText="1"/>
    </xf>
    <xf numFmtId="0" fontId="13" fillId="7" borderId="45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13" fillId="11" borderId="30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top" wrapText="1"/>
    </xf>
    <xf numFmtId="0" fontId="13" fillId="11" borderId="15" xfId="0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0" fontId="13" fillId="41" borderId="46" xfId="0" applyFont="1" applyFill="1" applyBorder="1" applyAlignment="1">
      <alignment horizontal="center" vertical="top" wrapText="1"/>
    </xf>
    <xf numFmtId="0" fontId="13" fillId="41" borderId="47" xfId="0" applyFont="1" applyFill="1" applyBorder="1" applyAlignment="1">
      <alignment horizontal="center" vertical="top" wrapText="1"/>
    </xf>
    <xf numFmtId="0" fontId="13" fillId="41" borderId="36" xfId="0" applyFont="1" applyFill="1" applyBorder="1" applyAlignment="1">
      <alignment horizontal="center" vertical="top" wrapText="1"/>
    </xf>
    <xf numFmtId="0" fontId="13" fillId="13" borderId="36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11" borderId="48" xfId="0" applyFont="1" applyFill="1" applyBorder="1" applyAlignment="1">
      <alignment horizontal="center" vertical="top" wrapText="1"/>
    </xf>
    <xf numFmtId="0" fontId="13" fillId="11" borderId="14" xfId="0" applyFont="1" applyFill="1" applyBorder="1" applyAlignment="1">
      <alignment horizontal="center" vertical="top" wrapText="1"/>
    </xf>
    <xf numFmtId="0" fontId="22" fillId="17" borderId="18" xfId="0" applyFont="1" applyFill="1" applyBorder="1" applyAlignment="1">
      <alignment horizontal="center" vertical="center" wrapText="1"/>
    </xf>
    <xf numFmtId="0" fontId="0" fillId="17" borderId="45" xfId="0" applyFill="1" applyBorder="1" applyAlignment="1">
      <alignment horizontal="center" vertical="center" wrapText="1"/>
    </xf>
    <xf numFmtId="0" fontId="0" fillId="17" borderId="49" xfId="0" applyFill="1" applyBorder="1" applyAlignment="1">
      <alignment horizontal="center" vertical="center" wrapText="1"/>
    </xf>
    <xf numFmtId="0" fontId="5" fillId="42" borderId="36" xfId="0" applyFont="1" applyFill="1" applyBorder="1" applyAlignment="1">
      <alignment horizontal="center" vertical="top" wrapText="1"/>
    </xf>
    <xf numFmtId="0" fontId="5" fillId="42" borderId="14" xfId="0" applyFont="1" applyFill="1" applyBorder="1" applyAlignment="1">
      <alignment horizontal="center" vertical="top" wrapText="1"/>
    </xf>
    <xf numFmtId="0" fontId="13" fillId="41" borderId="14" xfId="0" applyFont="1" applyFill="1" applyBorder="1" applyAlignment="1">
      <alignment horizontal="center" vertical="top" wrapText="1"/>
    </xf>
    <xf numFmtId="0" fontId="13" fillId="42" borderId="50" xfId="0" applyFont="1" applyFill="1" applyBorder="1" applyAlignment="1">
      <alignment horizontal="center" vertical="top" wrapText="1"/>
    </xf>
    <xf numFmtId="0" fontId="13" fillId="42" borderId="17" xfId="0" applyFont="1" applyFill="1" applyBorder="1" applyAlignment="1">
      <alignment horizontal="center" vertical="top" wrapText="1"/>
    </xf>
    <xf numFmtId="0" fontId="13" fillId="35" borderId="51" xfId="0" applyFont="1" applyFill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13" fillId="42" borderId="38" xfId="0" applyFont="1" applyFill="1" applyBorder="1" applyAlignment="1">
      <alignment horizontal="center" vertical="top" wrapText="1"/>
    </xf>
    <xf numFmtId="0" fontId="65" fillId="0" borderId="53" xfId="0" applyFont="1" applyFill="1" applyBorder="1" applyAlignment="1">
      <alignment horizontal="left" vertical="center"/>
    </xf>
    <xf numFmtId="0" fontId="66" fillId="0" borderId="54" xfId="0" applyFont="1" applyBorder="1" applyAlignment="1">
      <alignment/>
    </xf>
    <xf numFmtId="0" fontId="66" fillId="0" borderId="55" xfId="0" applyFont="1" applyBorder="1" applyAlignment="1">
      <alignment/>
    </xf>
    <xf numFmtId="0" fontId="22" fillId="11" borderId="56" xfId="0" applyFont="1" applyFill="1" applyBorder="1" applyAlignment="1">
      <alignment horizontal="center" vertical="center" wrapText="1"/>
    </xf>
    <xf numFmtId="0" fontId="0" fillId="11" borderId="57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 vertical="top" wrapText="1"/>
    </xf>
    <xf numFmtId="0" fontId="13" fillId="11" borderId="17" xfId="0" applyFont="1" applyFill="1" applyBorder="1" applyAlignment="1">
      <alignment horizontal="center" vertical="top" wrapText="1"/>
    </xf>
    <xf numFmtId="0" fontId="13" fillId="34" borderId="51" xfId="0" applyFont="1" applyFill="1" applyBorder="1" applyAlignment="1">
      <alignment horizontal="center" vertical="top" wrapText="1"/>
    </xf>
    <xf numFmtId="0" fontId="13" fillId="34" borderId="52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3" fillId="41" borderId="60" xfId="0" applyFont="1" applyFill="1" applyBorder="1" applyAlignment="1">
      <alignment horizontal="center" vertical="top" wrapText="1"/>
    </xf>
    <xf numFmtId="0" fontId="13" fillId="41" borderId="61" xfId="0" applyFont="1" applyFill="1" applyBorder="1" applyAlignment="1">
      <alignment horizontal="center" vertical="top" wrapText="1"/>
    </xf>
    <xf numFmtId="0" fontId="13" fillId="41" borderId="38" xfId="0" applyFont="1" applyFill="1" applyBorder="1" applyAlignment="1">
      <alignment horizontal="center" vertical="top" wrapText="1"/>
    </xf>
    <xf numFmtId="0" fontId="13" fillId="5" borderId="39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22" fillId="43" borderId="18" xfId="0" applyFont="1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0" fillId="16" borderId="49" xfId="0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top" wrapText="1"/>
    </xf>
    <xf numFmtId="0" fontId="25" fillId="11" borderId="57" xfId="0" applyFont="1" applyFill="1" applyBorder="1" applyAlignment="1">
      <alignment horizontal="center" vertical="top" wrapText="1"/>
    </xf>
    <xf numFmtId="0" fontId="25" fillId="11" borderId="58" xfId="0" applyFont="1" applyFill="1" applyBorder="1" applyAlignment="1">
      <alignment horizontal="center" vertical="top" wrapText="1"/>
    </xf>
    <xf numFmtId="0" fontId="25" fillId="11" borderId="43" xfId="0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top" wrapText="1"/>
    </xf>
    <xf numFmtId="0" fontId="25" fillId="11" borderId="62" xfId="0" applyFont="1" applyFill="1" applyBorder="1" applyAlignment="1">
      <alignment horizontal="center" vertical="top" wrapText="1"/>
    </xf>
    <xf numFmtId="0" fontId="13" fillId="13" borderId="40" xfId="0" applyFont="1" applyFill="1" applyBorder="1" applyAlignment="1">
      <alignment horizontal="center" vertical="top" wrapText="1"/>
    </xf>
    <xf numFmtId="0" fontId="13" fillId="13" borderId="27" xfId="0" applyFont="1" applyFill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42" borderId="59" xfId="0" applyFont="1" applyFill="1" applyBorder="1" applyAlignment="1">
      <alignment horizontal="center" vertical="top" wrapText="1"/>
    </xf>
    <xf numFmtId="0" fontId="13" fillId="42" borderId="48" xfId="0" applyFont="1" applyFill="1" applyBorder="1" applyAlignment="1">
      <alignment horizontal="center" vertical="top" wrapText="1"/>
    </xf>
    <xf numFmtId="0" fontId="13" fillId="42" borderId="14" xfId="0" applyFont="1" applyFill="1" applyBorder="1" applyAlignment="1">
      <alignment horizontal="center" vertical="top" wrapText="1"/>
    </xf>
    <xf numFmtId="0" fontId="13" fillId="5" borderId="36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41" borderId="63" xfId="0" applyFont="1" applyFill="1" applyBorder="1" applyAlignment="1">
      <alignment horizontal="center" vertical="top" wrapText="1"/>
    </xf>
    <xf numFmtId="0" fontId="13" fillId="41" borderId="64" xfId="0" applyFont="1" applyFill="1" applyBorder="1" applyAlignment="1">
      <alignment horizontal="center" vertical="top" wrapText="1"/>
    </xf>
    <xf numFmtId="0" fontId="13" fillId="41" borderId="40" xfId="0" applyFont="1" applyFill="1" applyBorder="1" applyAlignment="1">
      <alignment horizontal="center" vertical="top" wrapText="1"/>
    </xf>
    <xf numFmtId="0" fontId="13" fillId="13" borderId="35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22" fillId="41" borderId="56" xfId="0" applyFont="1" applyFill="1" applyBorder="1" applyAlignment="1">
      <alignment horizontal="center" vertical="center" wrapText="1"/>
    </xf>
    <xf numFmtId="0" fontId="0" fillId="10" borderId="57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5" fillId="42" borderId="35" xfId="0" applyFont="1" applyFill="1" applyBorder="1" applyAlignment="1">
      <alignment horizontal="center" vertical="top" wrapText="1"/>
    </xf>
    <xf numFmtId="0" fontId="5" fillId="42" borderId="26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0" fontId="6" fillId="3" borderId="52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13" fillId="9" borderId="47" xfId="0" applyFont="1" applyFill="1" applyBorder="1" applyAlignment="1">
      <alignment horizontal="center" vertical="top" wrapText="1"/>
    </xf>
    <xf numFmtId="0" fontId="13" fillId="9" borderId="36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13" fillId="9" borderId="65" xfId="0" applyFont="1" applyFill="1" applyBorder="1" applyAlignment="1">
      <alignment horizontal="center" vertical="top" wrapText="1"/>
    </xf>
    <xf numFmtId="0" fontId="13" fillId="9" borderId="39" xfId="0" applyFont="1" applyFill="1" applyBorder="1" applyAlignment="1">
      <alignment horizontal="center" vertical="top" wrapText="1"/>
    </xf>
    <xf numFmtId="0" fontId="5" fillId="3" borderId="43" xfId="0" applyFont="1" applyFill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12" fillId="38" borderId="52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top" wrapText="1"/>
    </xf>
    <xf numFmtId="0" fontId="22" fillId="36" borderId="52" xfId="0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horizontal="center" vertical="top" wrapText="1"/>
    </xf>
    <xf numFmtId="0" fontId="5" fillId="9" borderId="66" xfId="0" applyFont="1" applyFill="1" applyBorder="1" applyAlignment="1">
      <alignment horizontal="center" vertical="top" wrapText="1"/>
    </xf>
    <xf numFmtId="0" fontId="6" fillId="9" borderId="47" xfId="0" applyFont="1" applyFill="1" applyBorder="1" applyAlignment="1">
      <alignment horizontal="center" vertical="top" wrapText="1"/>
    </xf>
    <xf numFmtId="0" fontId="6" fillId="9" borderId="36" xfId="0" applyFont="1" applyFill="1" applyBorder="1" applyAlignment="1">
      <alignment horizontal="center" vertical="top" wrapText="1"/>
    </xf>
    <xf numFmtId="0" fontId="22" fillId="34" borderId="51" xfId="0" applyFont="1" applyFill="1" applyBorder="1" applyAlignment="1">
      <alignment horizontal="center" vertical="top" wrapText="1"/>
    </xf>
    <xf numFmtId="0" fontId="22" fillId="34" borderId="52" xfId="0" applyFont="1" applyFill="1" applyBorder="1" applyAlignment="1">
      <alignment horizontal="center" vertical="top" wrapText="1"/>
    </xf>
    <xf numFmtId="0" fontId="22" fillId="9" borderId="23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6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61" xfId="0" applyFont="1" applyFill="1" applyBorder="1" applyAlignment="1">
      <alignment horizontal="center" vertical="top" wrapText="1"/>
    </xf>
    <xf numFmtId="0" fontId="13" fillId="9" borderId="41" xfId="0" applyFont="1" applyFill="1" applyBorder="1" applyAlignment="1">
      <alignment horizontal="center" vertical="top" wrapText="1"/>
    </xf>
    <xf numFmtId="0" fontId="13" fillId="9" borderId="25" xfId="0" applyFont="1" applyFill="1" applyBorder="1" applyAlignment="1">
      <alignment horizontal="left" vertical="top" wrapText="1"/>
    </xf>
    <xf numFmtId="0" fontId="13" fillId="9" borderId="47" xfId="0" applyFont="1" applyFill="1" applyBorder="1" applyAlignment="1">
      <alignment horizontal="left" vertical="top" wrapText="1"/>
    </xf>
    <xf numFmtId="0" fontId="13" fillId="9" borderId="68" xfId="0" applyFont="1" applyFill="1" applyBorder="1" applyAlignment="1">
      <alignment horizontal="left" vertical="top" wrapText="1"/>
    </xf>
    <xf numFmtId="0" fontId="13" fillId="9" borderId="44" xfId="0" applyFont="1" applyFill="1" applyBorder="1" applyAlignment="1">
      <alignment horizontal="center" vertical="top" wrapText="1"/>
    </xf>
    <xf numFmtId="0" fontId="13" fillId="9" borderId="35" xfId="0" applyFont="1" applyFill="1" applyBorder="1" applyAlignment="1">
      <alignment horizontal="center" vertical="top" wrapText="1"/>
    </xf>
    <xf numFmtId="0" fontId="9" fillId="34" borderId="51" xfId="0" applyFont="1" applyFill="1" applyBorder="1" applyAlignment="1">
      <alignment horizontal="center" vertical="top" wrapText="1"/>
    </xf>
    <xf numFmtId="0" fontId="9" fillId="34" borderId="52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0" fontId="5" fillId="9" borderId="69" xfId="0" applyFont="1" applyFill="1" applyBorder="1" applyAlignment="1">
      <alignment horizontal="center" vertical="top" wrapText="1"/>
    </xf>
    <xf numFmtId="0" fontId="6" fillId="9" borderId="65" xfId="0" applyFont="1" applyFill="1" applyBorder="1" applyAlignment="1">
      <alignment horizontal="center" vertical="top" wrapText="1"/>
    </xf>
    <xf numFmtId="0" fontId="6" fillId="9" borderId="39" xfId="0" applyFont="1" applyFill="1" applyBorder="1" applyAlignment="1">
      <alignment horizontal="center" vertical="top" wrapText="1"/>
    </xf>
    <xf numFmtId="0" fontId="5" fillId="9" borderId="70" xfId="0" applyFont="1" applyFill="1" applyBorder="1" applyAlignment="1">
      <alignment horizontal="center" vertical="top" wrapText="1"/>
    </xf>
    <xf numFmtId="0" fontId="6" fillId="9" borderId="61" xfId="0" applyFont="1" applyFill="1" applyBorder="1" applyAlignment="1">
      <alignment horizontal="center" vertical="top" wrapText="1"/>
    </xf>
    <xf numFmtId="0" fontId="6" fillId="9" borderId="38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9" xfId="0" applyFill="1" applyBorder="1" applyAlignment="1">
      <alignment horizontal="center" vertical="center"/>
    </xf>
    <xf numFmtId="0" fontId="13" fillId="35" borderId="56" xfId="0" applyFont="1" applyFill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25" fillId="3" borderId="24" xfId="0" applyFont="1" applyFill="1" applyBorder="1" applyAlignment="1">
      <alignment/>
    </xf>
    <xf numFmtId="0" fontId="13" fillId="42" borderId="39" xfId="0" applyFont="1" applyFill="1" applyBorder="1" applyAlignment="1">
      <alignment horizontal="center" vertical="top" wrapText="1"/>
    </xf>
    <xf numFmtId="0" fontId="13" fillId="42" borderId="13" xfId="0" applyFont="1" applyFill="1" applyBorder="1" applyAlignment="1">
      <alignment horizontal="center" vertical="top" wrapText="1"/>
    </xf>
    <xf numFmtId="0" fontId="0" fillId="10" borderId="47" xfId="0" applyFill="1" applyBorder="1" applyAlignment="1">
      <alignment horizontal="center" vertical="top" wrapText="1"/>
    </xf>
    <xf numFmtId="0" fontId="0" fillId="10" borderId="36" xfId="0" applyFill="1" applyBorder="1" applyAlignment="1">
      <alignment horizontal="center" vertical="top" wrapText="1"/>
    </xf>
    <xf numFmtId="0" fontId="5" fillId="42" borderId="40" xfId="0" applyFont="1" applyFill="1" applyBorder="1" applyAlignment="1">
      <alignment horizontal="center" vertical="top" wrapText="1"/>
    </xf>
    <xf numFmtId="0" fontId="5" fillId="42" borderId="27" xfId="0" applyFont="1" applyFill="1" applyBorder="1" applyAlignment="1">
      <alignment horizontal="center" vertical="top" wrapText="1"/>
    </xf>
    <xf numFmtId="0" fontId="22" fillId="5" borderId="56" xfId="0" applyFont="1" applyFill="1" applyBorder="1" applyAlignment="1">
      <alignment horizontal="center" vertical="center" wrapText="1"/>
    </xf>
    <xf numFmtId="0" fontId="25" fillId="5" borderId="57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9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 vertical="top" wrapText="1"/>
    </xf>
    <xf numFmtId="0" fontId="22" fillId="42" borderId="71" xfId="0" applyFont="1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top" wrapText="1"/>
    </xf>
    <xf numFmtId="0" fontId="25" fillId="9" borderId="24" xfId="0" applyFont="1" applyFill="1" applyBorder="1" applyAlignment="1">
      <alignment horizontal="center" vertical="top" wrapText="1"/>
    </xf>
    <xf numFmtId="0" fontId="25" fillId="9" borderId="67" xfId="0" applyFont="1" applyFill="1" applyBorder="1" applyAlignment="1">
      <alignment horizontal="center" vertical="top" wrapText="1"/>
    </xf>
    <xf numFmtId="0" fontId="13" fillId="41" borderId="73" xfId="0" applyFont="1" applyFill="1" applyBorder="1" applyAlignment="1">
      <alignment horizontal="center" vertical="top" wrapText="1"/>
    </xf>
    <xf numFmtId="0" fontId="13" fillId="42" borderId="74" xfId="0" applyFont="1" applyFill="1" applyBorder="1" applyAlignment="1">
      <alignment horizontal="center" vertical="top" wrapText="1"/>
    </xf>
    <xf numFmtId="0" fontId="13" fillId="41" borderId="17" xfId="0" applyFont="1" applyFill="1" applyBorder="1" applyAlignment="1">
      <alignment horizontal="center" vertical="top" wrapText="1"/>
    </xf>
    <xf numFmtId="0" fontId="10" fillId="42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24" fillId="42" borderId="23" xfId="0" applyFont="1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22" fillId="41" borderId="56" xfId="0" applyFont="1" applyFill="1" applyBorder="1" applyAlignment="1">
      <alignment horizontal="center" vertical="top" wrapText="1"/>
    </xf>
    <xf numFmtId="0" fontId="0" fillId="10" borderId="57" xfId="0" applyFill="1" applyBorder="1" applyAlignment="1">
      <alignment horizontal="center" vertical="top" wrapText="1"/>
    </xf>
    <xf numFmtId="0" fontId="0" fillId="10" borderId="75" xfId="0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76" xfId="0" applyFill="1" applyBorder="1" applyAlignment="1">
      <alignment horizontal="center" vertical="top" wrapText="1"/>
    </xf>
    <xf numFmtId="0" fontId="22" fillId="13" borderId="56" xfId="0" applyFont="1" applyFill="1" applyBorder="1" applyAlignment="1">
      <alignment horizontal="center" vertical="center" wrapText="1"/>
    </xf>
    <xf numFmtId="0" fontId="25" fillId="13" borderId="57" xfId="0" applyFont="1" applyFill="1" applyBorder="1" applyAlignment="1">
      <alignment horizontal="center" vertical="center" wrapText="1"/>
    </xf>
    <xf numFmtId="0" fontId="25" fillId="13" borderId="58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45" xfId="0" applyFont="1" applyFill="1" applyBorder="1" applyAlignment="1">
      <alignment horizontal="center" vertical="center" wrapText="1"/>
    </xf>
    <xf numFmtId="0" fontId="25" fillId="13" borderId="49" xfId="0" applyFont="1" applyFill="1" applyBorder="1" applyAlignment="1">
      <alignment horizontal="center" vertical="center" wrapText="1"/>
    </xf>
    <xf numFmtId="0" fontId="22" fillId="42" borderId="23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49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top" wrapText="1"/>
    </xf>
    <xf numFmtId="0" fontId="25" fillId="7" borderId="57" xfId="0" applyFont="1" applyFill="1" applyBorder="1" applyAlignment="1">
      <alignment horizontal="center" vertical="top" wrapText="1"/>
    </xf>
    <xf numFmtId="0" fontId="25" fillId="7" borderId="58" xfId="0" applyFont="1" applyFill="1" applyBorder="1" applyAlignment="1">
      <alignment horizontal="center" vertical="top" wrapText="1"/>
    </xf>
    <xf numFmtId="0" fontId="25" fillId="7" borderId="43" xfId="0" applyFont="1" applyFill="1" applyBorder="1" applyAlignment="1">
      <alignment horizontal="center" vertical="top" wrapText="1"/>
    </xf>
    <xf numFmtId="0" fontId="25" fillId="7" borderId="0" xfId="0" applyFont="1" applyFill="1" applyAlignment="1">
      <alignment horizontal="center" vertical="top" wrapText="1"/>
    </xf>
    <xf numFmtId="0" fontId="25" fillId="7" borderId="62" xfId="0" applyFont="1" applyFill="1" applyBorder="1" applyAlignment="1">
      <alignment horizontal="center" vertical="top" wrapText="1"/>
    </xf>
    <xf numFmtId="0" fontId="22" fillId="42" borderId="56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13" fillId="42" borderId="77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Таблица_мониторинга_сайтов_ОО 20.05.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2"/>
  <sheetViews>
    <sheetView tabSelected="1" zoomScale="89" zoomScaleNormal="89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1" sqref="D21"/>
    </sheetView>
  </sheetViews>
  <sheetFormatPr defaultColWidth="9.140625" defaultRowHeight="15"/>
  <cols>
    <col min="1" max="1" width="5.28125" style="12" customWidth="1"/>
    <col min="2" max="2" width="22.28125" style="13" customWidth="1"/>
    <col min="3" max="3" width="51.28125" style="13" customWidth="1"/>
    <col min="4" max="4" width="19.57421875" style="2" customWidth="1"/>
    <col min="5" max="5" width="28.7109375" style="2" customWidth="1"/>
    <col min="6" max="6" width="14.57421875" style="2" customWidth="1"/>
    <col min="7" max="7" width="19.28125" style="2" customWidth="1"/>
    <col min="8" max="8" width="9.7109375" style="2" customWidth="1"/>
    <col min="9" max="9" width="9.28125" style="2" customWidth="1"/>
    <col min="10" max="10" width="8.28125" style="2" customWidth="1"/>
    <col min="11" max="11" width="9.00390625" style="2" customWidth="1"/>
    <col min="12" max="12" width="9.28125" style="2" customWidth="1"/>
    <col min="13" max="13" width="7.8515625" style="2" customWidth="1"/>
    <col min="14" max="14" width="8.8515625" style="2" customWidth="1"/>
    <col min="15" max="15" width="10.28125" style="2" customWidth="1"/>
    <col min="16" max="16" width="9.57421875" style="2" customWidth="1"/>
    <col min="17" max="17" width="9.140625" style="2" customWidth="1"/>
    <col min="18" max="18" width="8.7109375" style="11" customWidth="1"/>
    <col min="19" max="19" width="8.421875" style="11" customWidth="1"/>
    <col min="20" max="20" width="9.57421875" style="11" customWidth="1"/>
    <col min="21" max="21" width="10.28125" style="11" customWidth="1"/>
    <col min="22" max="22" width="10.7109375" style="11" customWidth="1"/>
    <col min="23" max="23" width="11.28125" style="14" customWidth="1"/>
    <col min="24" max="24" width="9.421875" style="14" customWidth="1"/>
    <col min="25" max="25" width="14.140625" style="14" customWidth="1"/>
    <col min="26" max="26" width="9.7109375" style="14" customWidth="1"/>
    <col min="27" max="27" width="12.00390625" style="14" customWidth="1"/>
    <col min="28" max="28" width="12.57421875" style="14" customWidth="1"/>
    <col min="29" max="29" width="13.28125" style="14" customWidth="1"/>
    <col min="30" max="30" width="11.8515625" style="14" customWidth="1"/>
    <col min="31" max="31" width="13.140625" style="14" customWidth="1"/>
    <col min="32" max="32" width="13.00390625" style="14" customWidth="1"/>
    <col min="33" max="33" width="13.28125" style="14" customWidth="1"/>
    <col min="34" max="34" width="10.00390625" style="0" customWidth="1"/>
    <col min="35" max="35" width="12.8515625" style="0" customWidth="1"/>
    <col min="36" max="36" width="11.7109375" style="14" customWidth="1"/>
    <col min="37" max="38" width="11.140625" style="14" customWidth="1"/>
    <col min="39" max="39" width="10.8515625" style="14" customWidth="1"/>
    <col min="40" max="40" width="10.28125" style="14" customWidth="1"/>
    <col min="41" max="41" width="10.8515625" style="14" customWidth="1"/>
    <col min="42" max="42" width="11.421875" style="14" customWidth="1"/>
    <col min="43" max="44" width="12.57421875" style="14" customWidth="1"/>
    <col min="45" max="45" width="9.7109375" style="14" customWidth="1"/>
    <col min="46" max="46" width="12.7109375" style="14" customWidth="1"/>
    <col min="47" max="47" width="12.140625" style="14" customWidth="1"/>
    <col min="48" max="48" width="12.57421875" style="14" customWidth="1"/>
    <col min="49" max="49" width="11.421875" style="14" customWidth="1"/>
    <col min="50" max="50" width="9.8515625" style="14" customWidth="1"/>
    <col min="51" max="51" width="11.8515625" style="14" customWidth="1"/>
    <col min="52" max="52" width="11.28125" style="14" customWidth="1"/>
    <col min="53" max="53" width="16.7109375" style="14" customWidth="1"/>
    <col min="54" max="54" width="11.7109375" style="14" customWidth="1"/>
    <col min="55" max="55" width="9.7109375" style="14" customWidth="1"/>
    <col min="56" max="56" width="13.00390625" style="14" customWidth="1"/>
    <col min="57" max="57" width="13.7109375" style="14" customWidth="1"/>
    <col min="58" max="58" width="12.00390625" style="14" customWidth="1"/>
    <col min="59" max="59" width="10.00390625" style="14" customWidth="1"/>
    <col min="60" max="60" width="9.7109375" style="14" customWidth="1"/>
    <col min="61" max="61" width="13.00390625" style="14" customWidth="1"/>
    <col min="62" max="62" width="11.00390625" style="14" customWidth="1"/>
    <col min="63" max="63" width="14.57421875" style="14" customWidth="1"/>
    <col min="64" max="64" width="13.7109375" style="14" customWidth="1"/>
    <col min="65" max="65" width="13.8515625" style="14" customWidth="1"/>
    <col min="66" max="66" width="11.140625" style="14" customWidth="1"/>
    <col min="67" max="67" width="9.57421875" style="14" customWidth="1"/>
    <col min="68" max="68" width="12.8515625" style="14" customWidth="1"/>
    <col min="69" max="69" width="11.28125" style="14" customWidth="1"/>
    <col min="70" max="70" width="10.7109375" style="14" customWidth="1"/>
    <col min="71" max="71" width="13.57421875" style="14" customWidth="1"/>
    <col min="72" max="72" width="12.8515625" style="14" customWidth="1"/>
    <col min="73" max="73" width="10.8515625" style="14" customWidth="1"/>
    <col min="74" max="74" width="9.421875" style="14" customWidth="1"/>
    <col min="75" max="75" width="12.140625" style="14" customWidth="1"/>
    <col min="76" max="76" width="14.00390625" style="14" customWidth="1"/>
    <col min="77" max="77" width="12.140625" style="14" customWidth="1"/>
    <col min="78" max="78" width="14.00390625" style="14" customWidth="1"/>
    <col min="79" max="79" width="15.57421875" style="14" customWidth="1"/>
    <col min="80" max="80" width="9.7109375" style="14" customWidth="1"/>
    <col min="81" max="81" width="9.421875" style="14" customWidth="1"/>
    <col min="82" max="82" width="12.28125" style="14" customWidth="1"/>
    <col min="83" max="84" width="9.7109375" style="14" customWidth="1"/>
    <col min="85" max="86" width="11.7109375" style="14" customWidth="1"/>
    <col min="87" max="87" width="12.28125" style="14" customWidth="1"/>
    <col min="88" max="88" width="12.57421875" style="14" customWidth="1"/>
    <col min="89" max="89" width="10.57421875" style="14" customWidth="1"/>
    <col min="90" max="90" width="13.7109375" style="14" customWidth="1"/>
    <col min="91" max="91" width="10.421875" style="14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7" width="9.7109375" style="0" customWidth="1"/>
    <col min="98" max="98" width="10.7109375" style="0" customWidth="1"/>
    <col min="99" max="99" width="13.00390625" style="0" customWidth="1"/>
    <col min="100" max="100" width="12.7109375" style="17" customWidth="1"/>
    <col min="101" max="101" width="10.28125" style="0" customWidth="1"/>
    <col min="102" max="102" width="9.421875" style="0" customWidth="1"/>
    <col min="103" max="103" width="9.7109375" style="0" customWidth="1"/>
    <col min="104" max="104" width="12.140625" style="0" customWidth="1"/>
    <col min="105" max="105" width="9.7109375" style="0" customWidth="1"/>
    <col min="106" max="106" width="9.57421875" style="0" customWidth="1"/>
    <col min="107" max="107" width="11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9.25" customHeight="1">
      <c r="A1" s="151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3"/>
    </row>
    <row r="2" spans="1:108" s="9" customFormat="1" ht="39" customHeight="1" thickBot="1">
      <c r="A2" s="244" t="s">
        <v>0</v>
      </c>
      <c r="B2" s="244" t="s">
        <v>52</v>
      </c>
      <c r="C2" s="247" t="s">
        <v>64</v>
      </c>
      <c r="D2" s="251" t="s">
        <v>49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3"/>
      <c r="AB2" s="170" t="s">
        <v>50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2"/>
      <c r="BX2" s="306" t="s">
        <v>110</v>
      </c>
      <c r="BY2" s="307"/>
      <c r="BZ2" s="307"/>
      <c r="CA2" s="307"/>
      <c r="CB2" s="307"/>
      <c r="CC2" s="307"/>
      <c r="CD2" s="307"/>
      <c r="CE2" s="307"/>
      <c r="CF2" s="307"/>
      <c r="CG2" s="308"/>
      <c r="CH2" s="140" t="s">
        <v>51</v>
      </c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2"/>
      <c r="DD2" s="214" t="s">
        <v>34</v>
      </c>
    </row>
    <row r="3" spans="1:108" s="1" customFormat="1" ht="54" customHeight="1" thickBot="1">
      <c r="A3" s="245"/>
      <c r="B3" s="245"/>
      <c r="C3" s="247"/>
      <c r="D3" s="224" t="s">
        <v>141</v>
      </c>
      <c r="E3" s="225"/>
      <c r="F3" s="225"/>
      <c r="G3" s="225"/>
      <c r="H3" s="226"/>
      <c r="I3" s="248" t="s">
        <v>107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/>
      <c r="U3" s="279" t="s">
        <v>108</v>
      </c>
      <c r="V3" s="280"/>
      <c r="W3" s="280"/>
      <c r="X3" s="281"/>
      <c r="Y3" s="257" t="s">
        <v>35</v>
      </c>
      <c r="Z3" s="258"/>
      <c r="AA3" s="235" t="s">
        <v>26</v>
      </c>
      <c r="AB3" s="195" t="s">
        <v>85</v>
      </c>
      <c r="AC3" s="196"/>
      <c r="AD3" s="196"/>
      <c r="AE3" s="196"/>
      <c r="AF3" s="196"/>
      <c r="AG3" s="196"/>
      <c r="AH3" s="197"/>
      <c r="AI3" s="305" t="s">
        <v>109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7"/>
      <c r="AT3" s="195" t="s">
        <v>36</v>
      </c>
      <c r="AU3" s="196"/>
      <c r="AV3" s="196"/>
      <c r="AW3" s="196"/>
      <c r="AX3" s="197"/>
      <c r="AY3" s="315" t="s">
        <v>94</v>
      </c>
      <c r="AZ3" s="274"/>
      <c r="BA3" s="274"/>
      <c r="BB3" s="274"/>
      <c r="BC3" s="275"/>
      <c r="BD3" s="293" t="s">
        <v>63</v>
      </c>
      <c r="BE3" s="294"/>
      <c r="BF3" s="294"/>
      <c r="BG3" s="294"/>
      <c r="BH3" s="295"/>
      <c r="BI3" s="273" t="s">
        <v>84</v>
      </c>
      <c r="BJ3" s="274"/>
      <c r="BK3" s="274"/>
      <c r="BL3" s="274"/>
      <c r="BM3" s="274"/>
      <c r="BN3" s="274"/>
      <c r="BO3" s="275"/>
      <c r="BP3" s="195" t="s">
        <v>37</v>
      </c>
      <c r="BQ3" s="196"/>
      <c r="BR3" s="196"/>
      <c r="BS3" s="196"/>
      <c r="BT3" s="196"/>
      <c r="BU3" s="196"/>
      <c r="BV3" s="197"/>
      <c r="BW3" s="216" t="s">
        <v>27</v>
      </c>
      <c r="BX3" s="299" t="s">
        <v>38</v>
      </c>
      <c r="BY3" s="300"/>
      <c r="BZ3" s="300"/>
      <c r="CA3" s="300"/>
      <c r="CB3" s="300"/>
      <c r="CC3" s="301"/>
      <c r="CD3" s="309" t="s">
        <v>39</v>
      </c>
      <c r="CE3" s="310"/>
      <c r="CF3" s="311"/>
      <c r="CG3" s="216" t="s">
        <v>28</v>
      </c>
      <c r="CH3" s="154" t="s">
        <v>42</v>
      </c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6"/>
      <c r="CT3" s="265" t="s">
        <v>106</v>
      </c>
      <c r="CU3" s="266"/>
      <c r="CV3" s="266"/>
      <c r="CW3" s="266"/>
      <c r="CX3" s="266"/>
      <c r="CY3" s="267"/>
      <c r="CZ3" s="173" t="s">
        <v>46</v>
      </c>
      <c r="DA3" s="174"/>
      <c r="DB3" s="175"/>
      <c r="DC3" s="222" t="s">
        <v>29</v>
      </c>
      <c r="DD3" s="214"/>
    </row>
    <row r="4" spans="1:108" s="1" customFormat="1" ht="16.5" customHeight="1" thickBot="1">
      <c r="A4" s="245"/>
      <c r="B4" s="245"/>
      <c r="C4" s="247"/>
      <c r="D4" s="233" t="s">
        <v>31</v>
      </c>
      <c r="E4" s="234"/>
      <c r="F4" s="206" t="s">
        <v>65</v>
      </c>
      <c r="G4" s="210" t="s">
        <v>23</v>
      </c>
      <c r="H4" s="148" t="s">
        <v>112</v>
      </c>
      <c r="I4" s="212" t="s">
        <v>152</v>
      </c>
      <c r="J4" s="193" t="s">
        <v>53</v>
      </c>
      <c r="K4" s="193" t="s">
        <v>54</v>
      </c>
      <c r="L4" s="193" t="s">
        <v>55</v>
      </c>
      <c r="M4" s="193" t="s">
        <v>153</v>
      </c>
      <c r="N4" s="193" t="s">
        <v>56</v>
      </c>
      <c r="O4" s="193" t="s">
        <v>62</v>
      </c>
      <c r="P4" s="193" t="s">
        <v>57</v>
      </c>
      <c r="Q4" s="193" t="s">
        <v>58</v>
      </c>
      <c r="R4" s="193" t="s">
        <v>66</v>
      </c>
      <c r="S4" s="208" t="s">
        <v>59</v>
      </c>
      <c r="T4" s="148" t="s">
        <v>113</v>
      </c>
      <c r="U4" s="241" t="s">
        <v>13</v>
      </c>
      <c r="V4" s="219" t="s">
        <v>47</v>
      </c>
      <c r="W4" s="238" t="s">
        <v>67</v>
      </c>
      <c r="X4" s="148" t="s">
        <v>139</v>
      </c>
      <c r="Y4" s="203" t="s">
        <v>30</v>
      </c>
      <c r="Z4" s="254" t="s">
        <v>138</v>
      </c>
      <c r="AA4" s="236"/>
      <c r="AB4" s="198"/>
      <c r="AC4" s="199"/>
      <c r="AD4" s="199"/>
      <c r="AE4" s="199"/>
      <c r="AF4" s="199"/>
      <c r="AG4" s="199"/>
      <c r="AH4" s="200"/>
      <c r="AI4" s="288" t="s">
        <v>18</v>
      </c>
      <c r="AJ4" s="289"/>
      <c r="AK4" s="285" t="s">
        <v>19</v>
      </c>
      <c r="AL4" s="286"/>
      <c r="AM4" s="286"/>
      <c r="AN4" s="286"/>
      <c r="AO4" s="286"/>
      <c r="AP4" s="286"/>
      <c r="AQ4" s="286"/>
      <c r="AR4" s="286"/>
      <c r="AS4" s="287"/>
      <c r="AT4" s="198"/>
      <c r="AU4" s="199"/>
      <c r="AV4" s="199"/>
      <c r="AW4" s="199"/>
      <c r="AX4" s="200"/>
      <c r="AY4" s="316"/>
      <c r="AZ4" s="317"/>
      <c r="BA4" s="317"/>
      <c r="BB4" s="317"/>
      <c r="BC4" s="318"/>
      <c r="BD4" s="296"/>
      <c r="BE4" s="297"/>
      <c r="BF4" s="297"/>
      <c r="BG4" s="297"/>
      <c r="BH4" s="298"/>
      <c r="BI4" s="276"/>
      <c r="BJ4" s="277"/>
      <c r="BK4" s="277"/>
      <c r="BL4" s="277"/>
      <c r="BM4" s="277"/>
      <c r="BN4" s="277"/>
      <c r="BO4" s="278"/>
      <c r="BP4" s="290"/>
      <c r="BQ4" s="291"/>
      <c r="BR4" s="291"/>
      <c r="BS4" s="291"/>
      <c r="BT4" s="291"/>
      <c r="BU4" s="291"/>
      <c r="BV4" s="292"/>
      <c r="BW4" s="217"/>
      <c r="BX4" s="302"/>
      <c r="BY4" s="303"/>
      <c r="BZ4" s="303"/>
      <c r="CA4" s="303"/>
      <c r="CB4" s="303"/>
      <c r="CC4" s="304"/>
      <c r="CD4" s="312"/>
      <c r="CE4" s="313"/>
      <c r="CF4" s="314"/>
      <c r="CG4" s="217"/>
      <c r="CH4" s="157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9"/>
      <c r="CT4" s="268"/>
      <c r="CU4" s="269"/>
      <c r="CV4" s="269"/>
      <c r="CW4" s="269"/>
      <c r="CX4" s="269"/>
      <c r="CY4" s="270"/>
      <c r="CZ4" s="176"/>
      <c r="DA4" s="177"/>
      <c r="DB4" s="178"/>
      <c r="DC4" s="223"/>
      <c r="DD4" s="214"/>
    </row>
    <row r="5" spans="1:108" s="3" customFormat="1" ht="51" customHeight="1">
      <c r="A5" s="245"/>
      <c r="B5" s="245"/>
      <c r="C5" s="247"/>
      <c r="D5" s="227" t="s">
        <v>12</v>
      </c>
      <c r="E5" s="230" t="s">
        <v>140</v>
      </c>
      <c r="F5" s="206"/>
      <c r="G5" s="211"/>
      <c r="H5" s="181"/>
      <c r="I5" s="212"/>
      <c r="J5" s="194" t="s">
        <v>1</v>
      </c>
      <c r="K5" s="194" t="s">
        <v>2</v>
      </c>
      <c r="L5" s="194" t="s">
        <v>3</v>
      </c>
      <c r="M5" s="194" t="s">
        <v>4</v>
      </c>
      <c r="N5" s="194" t="s">
        <v>5</v>
      </c>
      <c r="O5" s="194" t="s">
        <v>6</v>
      </c>
      <c r="P5" s="194" t="s">
        <v>7</v>
      </c>
      <c r="Q5" s="194" t="s">
        <v>8</v>
      </c>
      <c r="R5" s="194"/>
      <c r="S5" s="209" t="s">
        <v>9</v>
      </c>
      <c r="T5" s="181"/>
      <c r="U5" s="242"/>
      <c r="V5" s="220"/>
      <c r="W5" s="239"/>
      <c r="X5" s="181"/>
      <c r="Y5" s="204"/>
      <c r="Z5" s="255"/>
      <c r="AA5" s="236"/>
      <c r="AB5" s="167" t="s">
        <v>90</v>
      </c>
      <c r="AC5" s="135" t="s">
        <v>68</v>
      </c>
      <c r="AD5" s="135" t="s">
        <v>70</v>
      </c>
      <c r="AE5" s="135" t="s">
        <v>71</v>
      </c>
      <c r="AF5" s="135" t="s">
        <v>72</v>
      </c>
      <c r="AG5" s="135" t="s">
        <v>155</v>
      </c>
      <c r="AH5" s="148" t="s">
        <v>111</v>
      </c>
      <c r="AI5" s="150" t="s">
        <v>60</v>
      </c>
      <c r="AJ5" s="259" t="s">
        <v>156</v>
      </c>
      <c r="AK5" s="201" t="s">
        <v>20</v>
      </c>
      <c r="AL5" s="143" t="s">
        <v>73</v>
      </c>
      <c r="AM5" s="143" t="s">
        <v>143</v>
      </c>
      <c r="AN5" s="143" t="s">
        <v>144</v>
      </c>
      <c r="AO5" s="143" t="s">
        <v>74</v>
      </c>
      <c r="AP5" s="143" t="s">
        <v>24</v>
      </c>
      <c r="AQ5" s="143" t="s">
        <v>91</v>
      </c>
      <c r="AR5" s="263" t="s">
        <v>142</v>
      </c>
      <c r="AS5" s="148" t="s">
        <v>125</v>
      </c>
      <c r="AT5" s="167" t="s">
        <v>157</v>
      </c>
      <c r="AU5" s="135" t="s">
        <v>75</v>
      </c>
      <c r="AV5" s="135" t="s">
        <v>76</v>
      </c>
      <c r="AW5" s="135" t="s">
        <v>77</v>
      </c>
      <c r="AX5" s="148" t="s">
        <v>137</v>
      </c>
      <c r="AY5" s="146" t="s">
        <v>78</v>
      </c>
      <c r="AZ5" s="283" t="s">
        <v>79</v>
      </c>
      <c r="BA5" s="283" t="s">
        <v>92</v>
      </c>
      <c r="BB5" s="283" t="s">
        <v>93</v>
      </c>
      <c r="BC5" s="148" t="s">
        <v>124</v>
      </c>
      <c r="BD5" s="165" t="s">
        <v>96</v>
      </c>
      <c r="BE5" s="133" t="s">
        <v>95</v>
      </c>
      <c r="BF5" s="133" t="s">
        <v>97</v>
      </c>
      <c r="BG5" s="133" t="s">
        <v>80</v>
      </c>
      <c r="BH5" s="148" t="s">
        <v>123</v>
      </c>
      <c r="BI5" s="183" t="s">
        <v>98</v>
      </c>
      <c r="BJ5" s="184" t="s">
        <v>99</v>
      </c>
      <c r="BK5" s="184" t="s">
        <v>81</v>
      </c>
      <c r="BL5" s="184" t="s">
        <v>82</v>
      </c>
      <c r="BM5" s="184" t="s">
        <v>83</v>
      </c>
      <c r="BN5" s="319" t="s">
        <v>100</v>
      </c>
      <c r="BO5" s="148" t="s">
        <v>122</v>
      </c>
      <c r="BP5" s="165" t="s">
        <v>154</v>
      </c>
      <c r="BQ5" s="133" t="s">
        <v>121</v>
      </c>
      <c r="BR5" s="133" t="s">
        <v>86</v>
      </c>
      <c r="BS5" s="133" t="s">
        <v>87</v>
      </c>
      <c r="BT5" s="188" t="s">
        <v>101</v>
      </c>
      <c r="BU5" s="188" t="s">
        <v>120</v>
      </c>
      <c r="BV5" s="148" t="s">
        <v>119</v>
      </c>
      <c r="BW5" s="217"/>
      <c r="BX5" s="191" t="s">
        <v>102</v>
      </c>
      <c r="BY5" s="136" t="s">
        <v>151</v>
      </c>
      <c r="BZ5" s="136" t="s">
        <v>33</v>
      </c>
      <c r="CA5" s="179" t="s">
        <v>103</v>
      </c>
      <c r="CB5" s="148" t="s">
        <v>118</v>
      </c>
      <c r="CC5" s="162" t="s">
        <v>40</v>
      </c>
      <c r="CD5" s="116"/>
      <c r="CE5" s="148" t="s">
        <v>150</v>
      </c>
      <c r="CF5" s="162" t="s">
        <v>41</v>
      </c>
      <c r="CG5" s="217"/>
      <c r="CH5" s="160" t="s">
        <v>158</v>
      </c>
      <c r="CI5" s="138" t="s">
        <v>104</v>
      </c>
      <c r="CJ5" s="138" t="s">
        <v>88</v>
      </c>
      <c r="CK5" s="138" t="s">
        <v>89</v>
      </c>
      <c r="CL5" s="138" t="s">
        <v>105</v>
      </c>
      <c r="CM5" s="138" t="s">
        <v>159</v>
      </c>
      <c r="CN5" s="138" t="s">
        <v>114</v>
      </c>
      <c r="CO5" s="138" t="s">
        <v>115</v>
      </c>
      <c r="CP5" s="138" t="s">
        <v>116</v>
      </c>
      <c r="CQ5" s="138" t="s">
        <v>117</v>
      </c>
      <c r="CR5" s="148" t="s">
        <v>149</v>
      </c>
      <c r="CS5" s="162" t="s">
        <v>43</v>
      </c>
      <c r="CT5" s="271" t="s">
        <v>147</v>
      </c>
      <c r="CU5" s="186" t="s">
        <v>22</v>
      </c>
      <c r="CV5" s="186" t="s">
        <v>61</v>
      </c>
      <c r="CW5" s="168" t="s">
        <v>148</v>
      </c>
      <c r="CX5" s="148" t="s">
        <v>146</v>
      </c>
      <c r="CY5" s="162" t="s">
        <v>44</v>
      </c>
      <c r="CZ5" s="124"/>
      <c r="DA5" s="148" t="s">
        <v>145</v>
      </c>
      <c r="DB5" s="162" t="s">
        <v>45</v>
      </c>
      <c r="DC5" s="223"/>
      <c r="DD5" s="214"/>
    </row>
    <row r="6" spans="1:108" s="4" customFormat="1" ht="17.25" customHeight="1">
      <c r="A6" s="245"/>
      <c r="B6" s="245"/>
      <c r="C6" s="247"/>
      <c r="D6" s="228"/>
      <c r="E6" s="231"/>
      <c r="F6" s="206"/>
      <c r="G6" s="64" t="s">
        <v>10</v>
      </c>
      <c r="H6" s="181"/>
      <c r="I6" s="212"/>
      <c r="J6" s="194"/>
      <c r="K6" s="194"/>
      <c r="L6" s="194"/>
      <c r="M6" s="194"/>
      <c r="N6" s="194"/>
      <c r="O6" s="194"/>
      <c r="P6" s="194"/>
      <c r="Q6" s="194"/>
      <c r="R6" s="194"/>
      <c r="S6" s="209"/>
      <c r="T6" s="181"/>
      <c r="U6" s="242"/>
      <c r="V6" s="220"/>
      <c r="W6" s="239"/>
      <c r="X6" s="181"/>
      <c r="Y6" s="204"/>
      <c r="Z6" s="255"/>
      <c r="AA6" s="236"/>
      <c r="AB6" s="284"/>
      <c r="AC6" s="145"/>
      <c r="AD6" s="145"/>
      <c r="AE6" s="145"/>
      <c r="AF6" s="145"/>
      <c r="AG6" s="145"/>
      <c r="AH6" s="149"/>
      <c r="AI6" s="147"/>
      <c r="AJ6" s="260"/>
      <c r="AK6" s="202"/>
      <c r="AL6" s="144"/>
      <c r="AM6" s="144"/>
      <c r="AN6" s="144"/>
      <c r="AO6" s="144"/>
      <c r="AP6" s="144"/>
      <c r="AQ6" s="144"/>
      <c r="AR6" s="264"/>
      <c r="AS6" s="149"/>
      <c r="AT6" s="284"/>
      <c r="AU6" s="145"/>
      <c r="AV6" s="145"/>
      <c r="AW6" s="145"/>
      <c r="AX6" s="149"/>
      <c r="AY6" s="147"/>
      <c r="AZ6" s="185"/>
      <c r="BA6" s="185"/>
      <c r="BB6" s="185"/>
      <c r="BC6" s="149"/>
      <c r="BD6" s="166"/>
      <c r="BE6" s="134"/>
      <c r="BF6" s="261"/>
      <c r="BG6" s="134"/>
      <c r="BH6" s="149"/>
      <c r="BI6" s="147"/>
      <c r="BJ6" s="185"/>
      <c r="BK6" s="185"/>
      <c r="BL6" s="185"/>
      <c r="BM6" s="185"/>
      <c r="BN6" s="260"/>
      <c r="BO6" s="149"/>
      <c r="BP6" s="166"/>
      <c r="BQ6" s="134"/>
      <c r="BR6" s="134"/>
      <c r="BS6" s="134"/>
      <c r="BT6" s="189"/>
      <c r="BU6" s="189"/>
      <c r="BV6" s="149"/>
      <c r="BW6" s="217"/>
      <c r="BX6" s="192"/>
      <c r="BY6" s="137"/>
      <c r="BZ6" s="137"/>
      <c r="CA6" s="180"/>
      <c r="CB6" s="149"/>
      <c r="CC6" s="163"/>
      <c r="CD6" s="116"/>
      <c r="CE6" s="149"/>
      <c r="CF6" s="163"/>
      <c r="CG6" s="217"/>
      <c r="CH6" s="161"/>
      <c r="CI6" s="139"/>
      <c r="CJ6" s="139"/>
      <c r="CK6" s="139"/>
      <c r="CL6" s="139"/>
      <c r="CM6" s="139"/>
      <c r="CN6" s="139"/>
      <c r="CO6" s="139"/>
      <c r="CP6" s="139"/>
      <c r="CQ6" s="139"/>
      <c r="CR6" s="149"/>
      <c r="CS6" s="163"/>
      <c r="CT6" s="272"/>
      <c r="CU6" s="187"/>
      <c r="CV6" s="187"/>
      <c r="CW6" s="169"/>
      <c r="CX6" s="149"/>
      <c r="CY6" s="163"/>
      <c r="CZ6" s="124"/>
      <c r="DA6" s="149"/>
      <c r="DB6" s="163"/>
      <c r="DC6" s="223"/>
      <c r="DD6" s="214"/>
    </row>
    <row r="7" spans="1:108" s="4" customFormat="1" ht="28.5" customHeight="1">
      <c r="A7" s="245"/>
      <c r="B7" s="245"/>
      <c r="C7" s="247"/>
      <c r="D7" s="228"/>
      <c r="E7" s="231"/>
      <c r="F7" s="207"/>
      <c r="G7" s="64" t="s">
        <v>11</v>
      </c>
      <c r="H7" s="182"/>
      <c r="I7" s="213"/>
      <c r="J7" s="194"/>
      <c r="K7" s="194"/>
      <c r="L7" s="194"/>
      <c r="M7" s="194"/>
      <c r="N7" s="194"/>
      <c r="O7" s="194"/>
      <c r="P7" s="194"/>
      <c r="Q7" s="194"/>
      <c r="R7" s="194"/>
      <c r="S7" s="209"/>
      <c r="T7" s="182"/>
      <c r="U7" s="243"/>
      <c r="V7" s="221"/>
      <c r="W7" s="240"/>
      <c r="X7" s="182"/>
      <c r="Y7" s="205"/>
      <c r="Z7" s="256"/>
      <c r="AA7" s="237"/>
      <c r="AB7" s="284"/>
      <c r="AC7" s="145"/>
      <c r="AD7" s="145"/>
      <c r="AE7" s="145"/>
      <c r="AF7" s="145"/>
      <c r="AG7" s="145"/>
      <c r="AH7" s="149"/>
      <c r="AI7" s="147"/>
      <c r="AJ7" s="260"/>
      <c r="AK7" s="202"/>
      <c r="AL7" s="144"/>
      <c r="AM7" s="144"/>
      <c r="AN7" s="144"/>
      <c r="AO7" s="144"/>
      <c r="AP7" s="144"/>
      <c r="AQ7" s="144"/>
      <c r="AR7" s="264"/>
      <c r="AS7" s="149"/>
      <c r="AT7" s="284"/>
      <c r="AU7" s="145"/>
      <c r="AV7" s="145"/>
      <c r="AW7" s="145"/>
      <c r="AX7" s="149"/>
      <c r="AY7" s="147"/>
      <c r="AZ7" s="185"/>
      <c r="BA7" s="185"/>
      <c r="BB7" s="185"/>
      <c r="BC7" s="149"/>
      <c r="BD7" s="167"/>
      <c r="BE7" s="135"/>
      <c r="BF7" s="262"/>
      <c r="BG7" s="282"/>
      <c r="BH7" s="149"/>
      <c r="BI7" s="147"/>
      <c r="BJ7" s="185"/>
      <c r="BK7" s="185"/>
      <c r="BL7" s="185"/>
      <c r="BM7" s="185"/>
      <c r="BN7" s="260"/>
      <c r="BO7" s="149"/>
      <c r="BP7" s="167"/>
      <c r="BQ7" s="135"/>
      <c r="BR7" s="135"/>
      <c r="BS7" s="135"/>
      <c r="BT7" s="190"/>
      <c r="BU7" s="190"/>
      <c r="BV7" s="149"/>
      <c r="BW7" s="218"/>
      <c r="BX7" s="192"/>
      <c r="BY7" s="137"/>
      <c r="BZ7" s="137"/>
      <c r="CA7" s="180"/>
      <c r="CB7" s="149"/>
      <c r="CC7" s="164"/>
      <c r="CD7" s="117"/>
      <c r="CE7" s="149"/>
      <c r="CF7" s="164"/>
      <c r="CG7" s="218"/>
      <c r="CH7" s="161"/>
      <c r="CI7" s="139"/>
      <c r="CJ7" s="139"/>
      <c r="CK7" s="139"/>
      <c r="CL7" s="139"/>
      <c r="CM7" s="139"/>
      <c r="CN7" s="139"/>
      <c r="CO7" s="139"/>
      <c r="CP7" s="139"/>
      <c r="CQ7" s="139"/>
      <c r="CR7" s="149"/>
      <c r="CS7" s="164"/>
      <c r="CT7" s="272"/>
      <c r="CU7" s="187"/>
      <c r="CV7" s="187"/>
      <c r="CW7" s="169"/>
      <c r="CX7" s="149"/>
      <c r="CY7" s="164"/>
      <c r="CZ7" s="124"/>
      <c r="DA7" s="149"/>
      <c r="DB7" s="164"/>
      <c r="DC7" s="223"/>
      <c r="DD7" s="215"/>
    </row>
    <row r="8" spans="1:108" s="4" customFormat="1" ht="30.75" customHeight="1" thickBot="1">
      <c r="A8" s="246"/>
      <c r="B8" s="246"/>
      <c r="C8" s="247"/>
      <c r="D8" s="229"/>
      <c r="E8" s="232"/>
      <c r="F8" s="65" t="s">
        <v>161</v>
      </c>
      <c r="G8" s="66" t="s">
        <v>48</v>
      </c>
      <c r="H8" s="47" t="s">
        <v>25</v>
      </c>
      <c r="I8" s="70" t="s">
        <v>32</v>
      </c>
      <c r="J8" s="71" t="s">
        <v>127</v>
      </c>
      <c r="K8" s="71" t="s">
        <v>32</v>
      </c>
      <c r="L8" s="71" t="s">
        <v>128</v>
      </c>
      <c r="M8" s="71" t="s">
        <v>126</v>
      </c>
      <c r="N8" s="72" t="s">
        <v>133</v>
      </c>
      <c r="O8" s="71" t="s">
        <v>134</v>
      </c>
      <c r="P8" s="71" t="s">
        <v>129</v>
      </c>
      <c r="Q8" s="71" t="s">
        <v>32</v>
      </c>
      <c r="R8" s="71" t="s">
        <v>127</v>
      </c>
      <c r="S8" s="73" t="s">
        <v>32</v>
      </c>
      <c r="T8" s="46" t="s">
        <v>25</v>
      </c>
      <c r="U8" s="78" t="s">
        <v>132</v>
      </c>
      <c r="V8" s="79" t="s">
        <v>131</v>
      </c>
      <c r="W8" s="80" t="s">
        <v>130</v>
      </c>
      <c r="X8" s="46" t="s">
        <v>25</v>
      </c>
      <c r="Y8" s="83" t="s">
        <v>135</v>
      </c>
      <c r="Z8" s="46" t="s">
        <v>25</v>
      </c>
      <c r="AA8" s="55" t="s">
        <v>25</v>
      </c>
      <c r="AB8" s="85" t="s">
        <v>16</v>
      </c>
      <c r="AC8" s="86" t="s">
        <v>69</v>
      </c>
      <c r="AD8" s="86" t="s">
        <v>15</v>
      </c>
      <c r="AE8" s="86" t="s">
        <v>69</v>
      </c>
      <c r="AF8" s="86" t="s">
        <v>15</v>
      </c>
      <c r="AG8" s="86" t="s">
        <v>16</v>
      </c>
      <c r="AH8" s="46" t="s">
        <v>25</v>
      </c>
      <c r="AI8" s="89" t="s">
        <v>14</v>
      </c>
      <c r="AJ8" s="90" t="s">
        <v>15</v>
      </c>
      <c r="AK8" s="91" t="s">
        <v>15</v>
      </c>
      <c r="AL8" s="92" t="s">
        <v>14</v>
      </c>
      <c r="AM8" s="92" t="s">
        <v>14</v>
      </c>
      <c r="AN8" s="92" t="s">
        <v>14</v>
      </c>
      <c r="AO8" s="92" t="s">
        <v>14</v>
      </c>
      <c r="AP8" s="92" t="s">
        <v>14</v>
      </c>
      <c r="AQ8" s="92" t="s">
        <v>14</v>
      </c>
      <c r="AR8" s="92" t="s">
        <v>14</v>
      </c>
      <c r="AS8" s="46" t="s">
        <v>25</v>
      </c>
      <c r="AT8" s="98" t="s">
        <v>16</v>
      </c>
      <c r="AU8" s="86" t="s">
        <v>17</v>
      </c>
      <c r="AV8" s="86" t="s">
        <v>16</v>
      </c>
      <c r="AW8" s="86" t="s">
        <v>17</v>
      </c>
      <c r="AX8" s="46" t="s">
        <v>25</v>
      </c>
      <c r="AY8" s="89" t="s">
        <v>17</v>
      </c>
      <c r="AZ8" s="100" t="s">
        <v>16</v>
      </c>
      <c r="BA8" s="100" t="s">
        <v>17</v>
      </c>
      <c r="BB8" s="100" t="s">
        <v>16</v>
      </c>
      <c r="BC8" s="46" t="s">
        <v>25</v>
      </c>
      <c r="BD8" s="102" t="s">
        <v>17</v>
      </c>
      <c r="BE8" s="103" t="s">
        <v>14</v>
      </c>
      <c r="BF8" s="103" t="s">
        <v>17</v>
      </c>
      <c r="BG8" s="103" t="s">
        <v>17</v>
      </c>
      <c r="BH8" s="46" t="s">
        <v>25</v>
      </c>
      <c r="BI8" s="89" t="s">
        <v>14</v>
      </c>
      <c r="BJ8" s="100" t="s">
        <v>14</v>
      </c>
      <c r="BK8" s="100" t="s">
        <v>16</v>
      </c>
      <c r="BL8" s="100" t="s">
        <v>16</v>
      </c>
      <c r="BM8" s="100" t="s">
        <v>16</v>
      </c>
      <c r="BN8" s="106" t="s">
        <v>16</v>
      </c>
      <c r="BO8" s="46" t="s">
        <v>25</v>
      </c>
      <c r="BP8" s="86" t="s">
        <v>16</v>
      </c>
      <c r="BQ8" s="86" t="s">
        <v>14</v>
      </c>
      <c r="BR8" s="86" t="s">
        <v>14</v>
      </c>
      <c r="BS8" s="86" t="s">
        <v>16</v>
      </c>
      <c r="BT8" s="86" t="s">
        <v>16</v>
      </c>
      <c r="BU8" s="86" t="s">
        <v>16</v>
      </c>
      <c r="BV8" s="46" t="s">
        <v>25</v>
      </c>
      <c r="BW8" s="51" t="s">
        <v>25</v>
      </c>
      <c r="BX8" s="110" t="s">
        <v>21</v>
      </c>
      <c r="BY8" s="111" t="s">
        <v>21</v>
      </c>
      <c r="BZ8" s="111" t="s">
        <v>21</v>
      </c>
      <c r="CA8" s="112" t="s">
        <v>21</v>
      </c>
      <c r="CB8" s="46" t="s">
        <v>21</v>
      </c>
      <c r="CC8" s="49" t="s">
        <v>25</v>
      </c>
      <c r="CD8" s="118" t="s">
        <v>21</v>
      </c>
      <c r="CE8" s="46" t="s">
        <v>21</v>
      </c>
      <c r="CF8" s="49" t="s">
        <v>25</v>
      </c>
      <c r="CG8" s="53" t="s">
        <v>25</v>
      </c>
      <c r="CH8" s="120" t="s">
        <v>21</v>
      </c>
      <c r="CI8" s="121" t="s">
        <v>21</v>
      </c>
      <c r="CJ8" s="121" t="s">
        <v>21</v>
      </c>
      <c r="CK8" s="121" t="s">
        <v>21</v>
      </c>
      <c r="CL8" s="121" t="s">
        <v>21</v>
      </c>
      <c r="CM8" s="121" t="s">
        <v>21</v>
      </c>
      <c r="CN8" s="121" t="s">
        <v>21</v>
      </c>
      <c r="CO8" s="121" t="s">
        <v>21</v>
      </c>
      <c r="CP8" s="121" t="s">
        <v>21</v>
      </c>
      <c r="CQ8" s="121" t="s">
        <v>21</v>
      </c>
      <c r="CR8" s="46" t="s">
        <v>21</v>
      </c>
      <c r="CS8" s="49" t="s">
        <v>25</v>
      </c>
      <c r="CT8" s="127" t="s">
        <v>21</v>
      </c>
      <c r="CU8" s="128" t="s">
        <v>21</v>
      </c>
      <c r="CV8" s="128" t="s">
        <v>21</v>
      </c>
      <c r="CW8" s="129" t="s">
        <v>21</v>
      </c>
      <c r="CX8" s="46" t="s">
        <v>21</v>
      </c>
      <c r="CY8" s="49" t="s">
        <v>25</v>
      </c>
      <c r="CZ8" s="125" t="s">
        <v>21</v>
      </c>
      <c r="DA8" s="46" t="s">
        <v>21</v>
      </c>
      <c r="DB8" s="49" t="s">
        <v>25</v>
      </c>
      <c r="DC8" s="54" t="s">
        <v>25</v>
      </c>
      <c r="DD8" s="56" t="s">
        <v>25</v>
      </c>
    </row>
    <row r="9" spans="1:108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62">
        <v>7</v>
      </c>
      <c r="H9" s="60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60">
        <v>20</v>
      </c>
      <c r="U9" s="8">
        <v>21</v>
      </c>
      <c r="V9" s="7">
        <v>22</v>
      </c>
      <c r="W9" s="8">
        <v>23</v>
      </c>
      <c r="X9" s="60">
        <v>24</v>
      </c>
      <c r="Y9" s="7">
        <v>25</v>
      </c>
      <c r="Z9" s="8">
        <v>26</v>
      </c>
      <c r="AA9" s="60">
        <v>27</v>
      </c>
      <c r="AB9" s="7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60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  <c r="AR9" s="61">
        <v>44</v>
      </c>
      <c r="AS9" s="60">
        <v>45</v>
      </c>
      <c r="AT9" s="8">
        <v>46</v>
      </c>
      <c r="AU9" s="8">
        <v>47</v>
      </c>
      <c r="AV9" s="8">
        <v>48</v>
      </c>
      <c r="AW9" s="8">
        <v>49</v>
      </c>
      <c r="AX9" s="60">
        <v>50</v>
      </c>
      <c r="AY9" s="8">
        <v>51</v>
      </c>
      <c r="AZ9" s="8">
        <v>52</v>
      </c>
      <c r="BA9" s="8">
        <v>53</v>
      </c>
      <c r="BB9" s="8">
        <v>54</v>
      </c>
      <c r="BC9" s="60">
        <v>55</v>
      </c>
      <c r="BD9" s="8">
        <v>56</v>
      </c>
      <c r="BE9" s="8">
        <v>57</v>
      </c>
      <c r="BF9" s="8">
        <v>58</v>
      </c>
      <c r="BG9" s="8">
        <v>59</v>
      </c>
      <c r="BH9" s="60">
        <v>60</v>
      </c>
      <c r="BI9" s="8">
        <v>61</v>
      </c>
      <c r="BJ9" s="8">
        <v>62</v>
      </c>
      <c r="BK9" s="8">
        <v>63</v>
      </c>
      <c r="BL9" s="8">
        <v>64</v>
      </c>
      <c r="BM9" s="8">
        <v>65</v>
      </c>
      <c r="BN9" s="8">
        <v>66</v>
      </c>
      <c r="BO9" s="60">
        <v>67</v>
      </c>
      <c r="BP9" s="8">
        <v>68</v>
      </c>
      <c r="BQ9" s="8">
        <v>69</v>
      </c>
      <c r="BR9" s="8">
        <v>70</v>
      </c>
      <c r="BS9" s="8">
        <v>71</v>
      </c>
      <c r="BT9" s="8">
        <v>72</v>
      </c>
      <c r="BU9" s="8">
        <v>73</v>
      </c>
      <c r="BV9" s="60">
        <v>74</v>
      </c>
      <c r="BW9" s="8">
        <v>75</v>
      </c>
      <c r="BX9" s="7">
        <v>76</v>
      </c>
      <c r="BY9" s="8">
        <v>77</v>
      </c>
      <c r="BZ9" s="8">
        <v>78</v>
      </c>
      <c r="CA9" s="8">
        <v>79</v>
      </c>
      <c r="CB9" s="8">
        <v>80</v>
      </c>
      <c r="CC9" s="8">
        <v>81</v>
      </c>
      <c r="CD9" s="62">
        <v>82</v>
      </c>
      <c r="CE9" s="60">
        <v>83</v>
      </c>
      <c r="CF9" s="63">
        <v>84</v>
      </c>
      <c r="CG9" s="60">
        <v>85</v>
      </c>
      <c r="CH9" s="8">
        <v>86</v>
      </c>
      <c r="CI9" s="8">
        <v>87</v>
      </c>
      <c r="CJ9" s="8">
        <v>88</v>
      </c>
      <c r="CK9" s="8">
        <v>89</v>
      </c>
      <c r="CL9" s="8">
        <v>90</v>
      </c>
      <c r="CM9" s="8">
        <v>91</v>
      </c>
      <c r="CN9" s="8">
        <v>92</v>
      </c>
      <c r="CO9" s="8">
        <v>93</v>
      </c>
      <c r="CP9" s="8">
        <v>94</v>
      </c>
      <c r="CQ9" s="61">
        <v>95</v>
      </c>
      <c r="CR9" s="60">
        <v>96</v>
      </c>
      <c r="CS9" s="60">
        <v>97</v>
      </c>
      <c r="CT9" s="59">
        <v>98</v>
      </c>
      <c r="CU9" s="8">
        <v>99</v>
      </c>
      <c r="CV9" s="8">
        <v>100</v>
      </c>
      <c r="CW9" s="61">
        <v>101</v>
      </c>
      <c r="CX9" s="60">
        <v>102</v>
      </c>
      <c r="CY9" s="60">
        <v>103</v>
      </c>
      <c r="CZ9" s="63">
        <v>104</v>
      </c>
      <c r="DA9" s="60">
        <v>105</v>
      </c>
      <c r="DB9" s="60">
        <v>106</v>
      </c>
      <c r="DC9" s="60">
        <v>107</v>
      </c>
      <c r="DD9" s="60">
        <v>108</v>
      </c>
    </row>
    <row r="10" spans="1:108" s="5" customFormat="1" ht="17.25" customHeight="1">
      <c r="A10" s="50">
        <v>1</v>
      </c>
      <c r="B10" s="44" t="s">
        <v>136</v>
      </c>
      <c r="C10" s="43" t="s">
        <v>160</v>
      </c>
      <c r="D10" s="67">
        <v>89.13043478260869</v>
      </c>
      <c r="E10" s="68">
        <f>CHOOSE((D10=0)+(D10&gt;0)+(D10&gt;=15)+(D10&gt;=30)+(D10&gt;=45)+(D10&gt;=60)+(D10&gt;=75)+(D10&gt;=90)+(D10&lt;=100),0,1,2,3,4,5,6,7)</f>
        <v>6</v>
      </c>
      <c r="F10" s="68">
        <v>1</v>
      </c>
      <c r="G10" s="69">
        <v>1</v>
      </c>
      <c r="H10" s="45">
        <f>SUM(E10:G10)</f>
        <v>8</v>
      </c>
      <c r="I10" s="74">
        <v>1</v>
      </c>
      <c r="J10" s="75">
        <v>1</v>
      </c>
      <c r="K10" s="75">
        <v>1</v>
      </c>
      <c r="L10" s="75">
        <v>1</v>
      </c>
      <c r="M10" s="75">
        <v>1</v>
      </c>
      <c r="N10" s="75">
        <v>0.5</v>
      </c>
      <c r="O10" s="75">
        <v>0.5</v>
      </c>
      <c r="P10" s="75">
        <v>1</v>
      </c>
      <c r="Q10" s="75">
        <v>1</v>
      </c>
      <c r="R10" s="76">
        <v>1</v>
      </c>
      <c r="S10" s="77">
        <v>1</v>
      </c>
      <c r="T10" s="45">
        <f>SUM(I10:S10)</f>
        <v>10</v>
      </c>
      <c r="U10" s="81">
        <v>2</v>
      </c>
      <c r="V10" s="68">
        <v>4</v>
      </c>
      <c r="W10" s="82">
        <v>4</v>
      </c>
      <c r="X10" s="45">
        <f>SUM(U10:W10)</f>
        <v>10</v>
      </c>
      <c r="Y10" s="84">
        <v>10</v>
      </c>
      <c r="Z10" s="45">
        <v>10</v>
      </c>
      <c r="AA10" s="57">
        <f>H10+T10+X10+Z10</f>
        <v>38</v>
      </c>
      <c r="AB10" s="87">
        <v>2</v>
      </c>
      <c r="AC10" s="88">
        <v>2</v>
      </c>
      <c r="AD10" s="88">
        <v>1</v>
      </c>
      <c r="AE10" s="88">
        <v>2</v>
      </c>
      <c r="AF10" s="88">
        <v>1</v>
      </c>
      <c r="AG10" s="88">
        <v>0</v>
      </c>
      <c r="AH10" s="48">
        <f>SUM(AB10:AG10)</f>
        <v>8</v>
      </c>
      <c r="AI10" s="93">
        <v>1</v>
      </c>
      <c r="AJ10" s="94">
        <v>1</v>
      </c>
      <c r="AK10" s="95">
        <v>1</v>
      </c>
      <c r="AL10" s="96">
        <v>1</v>
      </c>
      <c r="AM10" s="96">
        <v>1</v>
      </c>
      <c r="AN10" s="96">
        <v>1</v>
      </c>
      <c r="AO10" s="96">
        <v>1</v>
      </c>
      <c r="AP10" s="96">
        <v>1</v>
      </c>
      <c r="AQ10" s="96">
        <v>1</v>
      </c>
      <c r="AR10" s="97">
        <v>1</v>
      </c>
      <c r="AS10" s="48">
        <f>SUM(AI10:AR10)</f>
        <v>10</v>
      </c>
      <c r="AT10" s="99">
        <v>2</v>
      </c>
      <c r="AU10" s="88">
        <v>0</v>
      </c>
      <c r="AV10" s="88">
        <v>2</v>
      </c>
      <c r="AW10" s="88">
        <v>3</v>
      </c>
      <c r="AX10" s="48">
        <f>SUM(AT10:AW10)</f>
        <v>7</v>
      </c>
      <c r="AY10" s="101">
        <v>0</v>
      </c>
      <c r="AZ10" s="101">
        <v>2</v>
      </c>
      <c r="BA10" s="101">
        <v>0</v>
      </c>
      <c r="BB10" s="101">
        <v>0</v>
      </c>
      <c r="BC10" s="48">
        <f>SUM(AY10:BB10)</f>
        <v>2</v>
      </c>
      <c r="BD10" s="104">
        <v>3</v>
      </c>
      <c r="BE10" s="105">
        <v>1</v>
      </c>
      <c r="BF10" s="105">
        <v>3</v>
      </c>
      <c r="BG10" s="105">
        <v>3</v>
      </c>
      <c r="BH10" s="48">
        <f>SUM(BD10:BG10)</f>
        <v>10</v>
      </c>
      <c r="BI10" s="108">
        <v>0</v>
      </c>
      <c r="BJ10" s="101">
        <v>0</v>
      </c>
      <c r="BK10" s="101">
        <v>2</v>
      </c>
      <c r="BL10" s="101">
        <v>2</v>
      </c>
      <c r="BM10" s="101">
        <v>2</v>
      </c>
      <c r="BN10" s="107">
        <v>0</v>
      </c>
      <c r="BO10" s="48">
        <f>SUM(BI10:BN10)</f>
        <v>6</v>
      </c>
      <c r="BP10" s="104">
        <v>2</v>
      </c>
      <c r="BQ10" s="105">
        <v>0</v>
      </c>
      <c r="BR10" s="105">
        <v>0</v>
      </c>
      <c r="BS10" s="105">
        <v>2</v>
      </c>
      <c r="BT10" s="105">
        <v>2</v>
      </c>
      <c r="BU10" s="109">
        <v>0</v>
      </c>
      <c r="BV10" s="48">
        <f>SUM(BP10:BU10)</f>
        <v>6</v>
      </c>
      <c r="BW10" s="52">
        <f>AH10+AS10+AX10+BC10+BH10+BO10+BV10</f>
        <v>49</v>
      </c>
      <c r="BX10" s="113">
        <v>100</v>
      </c>
      <c r="BY10" s="114">
        <v>100</v>
      </c>
      <c r="BZ10" s="114">
        <v>100</v>
      </c>
      <c r="CA10" s="115">
        <v>100</v>
      </c>
      <c r="CB10" s="48">
        <f>IF((COUNTIF(BX10:CA10,"&gt;=50"))&gt;=2,100,0)</f>
        <v>100</v>
      </c>
      <c r="CC10" s="16">
        <f>IF((COUNTIF(BX10:CA10,"&gt;=50"))&gt;=2,10,0)</f>
        <v>10</v>
      </c>
      <c r="CD10" s="119">
        <v>100</v>
      </c>
      <c r="CE10" s="48">
        <f>IF(CD10&gt;=50,100,0)</f>
        <v>100</v>
      </c>
      <c r="CF10" s="16">
        <f>IF(CD10&gt;=50,10,0)</f>
        <v>10</v>
      </c>
      <c r="CG10" s="52">
        <f>SUM(CC10,CF10)</f>
        <v>20</v>
      </c>
      <c r="CH10" s="122">
        <v>50</v>
      </c>
      <c r="CI10" s="123">
        <v>92</v>
      </c>
      <c r="CJ10" s="123">
        <v>74</v>
      </c>
      <c r="CK10" s="123">
        <v>94</v>
      </c>
      <c r="CL10" s="123">
        <v>72</v>
      </c>
      <c r="CM10" s="123">
        <v>90</v>
      </c>
      <c r="CN10" s="123">
        <v>88</v>
      </c>
      <c r="CO10" s="123">
        <v>96</v>
      </c>
      <c r="CP10" s="123">
        <v>89</v>
      </c>
      <c r="CQ10" s="123">
        <v>85</v>
      </c>
      <c r="CR10" s="48">
        <f>IF((COUNTIF(CH10:CQ10,"&gt;=50"))&gt;=6,100,0)</f>
        <v>100</v>
      </c>
      <c r="CS10" s="16">
        <f>IF((COUNTIF(CH10:CQ10,"&gt;=50"))&gt;=6,10,0)</f>
        <v>10</v>
      </c>
      <c r="CT10" s="130">
        <v>100</v>
      </c>
      <c r="CU10" s="131">
        <v>100</v>
      </c>
      <c r="CV10" s="131">
        <v>100</v>
      </c>
      <c r="CW10" s="132">
        <v>100</v>
      </c>
      <c r="CX10" s="48">
        <f>IF((COUNTIF(CT10:CW10,"&gt;=50"))&gt;=2,100,0)</f>
        <v>100</v>
      </c>
      <c r="CY10" s="16">
        <f>IF((COUNTIF(CT10:CW10,"&gt;=50"))&gt;=2,10,0)</f>
        <v>10</v>
      </c>
      <c r="CZ10" s="126">
        <v>100</v>
      </c>
      <c r="DA10" s="48">
        <f>IF(CZ10&gt;=50,100,0)</f>
        <v>100</v>
      </c>
      <c r="DB10" s="16">
        <f>IF(CZ10&gt;=50,10,0)</f>
        <v>10</v>
      </c>
      <c r="DC10" s="57">
        <f>SUM(CS10,CY10,DB10)</f>
        <v>30</v>
      </c>
      <c r="DD10" s="58">
        <f>SUM(AA10,BW10,CG10,DC10)</f>
        <v>137</v>
      </c>
    </row>
    <row r="11" s="5" customFormat="1" ht="17.25" customHeight="1">
      <c r="A11" s="12"/>
    </row>
    <row r="12" spans="1:99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  <c r="T12" s="11"/>
      <c r="U12" s="11"/>
      <c r="V12" s="11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/>
      <c r="AI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/>
      <c r="CN12"/>
      <c r="CO12"/>
      <c r="CP12"/>
      <c r="CQ12"/>
      <c r="CR12"/>
      <c r="CS12"/>
      <c r="CT12"/>
      <c r="CU12" s="17"/>
    </row>
    <row r="13" spans="1:108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  <c r="T13" s="11"/>
      <c r="U13" s="11"/>
      <c r="V13" s="1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/>
      <c r="AI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/>
      <c r="CN13"/>
      <c r="CO13"/>
      <c r="CP13"/>
      <c r="CQ13"/>
      <c r="CR13"/>
      <c r="CS13"/>
      <c r="CT13"/>
      <c r="CU13" s="17"/>
      <c r="CV13"/>
      <c r="CY13"/>
      <c r="CZ13"/>
      <c r="DA13"/>
      <c r="DB13"/>
      <c r="DC13"/>
      <c r="DD13"/>
    </row>
    <row r="14" spans="1:108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S14" s="11"/>
      <c r="T14" s="11"/>
      <c r="U14" s="11"/>
      <c r="V14" s="11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/>
      <c r="AI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/>
      <c r="CN14"/>
      <c r="CO14"/>
      <c r="CP14"/>
      <c r="CQ14"/>
      <c r="CR14"/>
      <c r="CS14"/>
      <c r="CT14"/>
      <c r="CU14" s="17"/>
      <c r="CV14"/>
      <c r="CY14"/>
      <c r="CZ14"/>
      <c r="DA14"/>
      <c r="DB14"/>
      <c r="DC14"/>
      <c r="DD14"/>
    </row>
    <row r="15" spans="1:108" s="5" customFormat="1" ht="17.25" customHeight="1">
      <c r="A15" s="12"/>
      <c r="B15" s="13"/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S15" s="11"/>
      <c r="T15" s="11"/>
      <c r="U15" s="11"/>
      <c r="V15" s="11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/>
      <c r="AI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/>
      <c r="CN15"/>
      <c r="CO15"/>
      <c r="CP15"/>
      <c r="CQ15"/>
      <c r="CR15"/>
      <c r="CS15"/>
      <c r="CT15"/>
      <c r="CU15" s="17"/>
      <c r="CV15"/>
      <c r="CY15"/>
      <c r="CZ15"/>
      <c r="DA15"/>
      <c r="DB15"/>
      <c r="DC15"/>
      <c r="DD15"/>
    </row>
    <row r="16" spans="1:108" s="5" customFormat="1" ht="17.25" customHeight="1">
      <c r="A16" s="1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S16" s="11"/>
      <c r="T16" s="11"/>
      <c r="U16" s="11"/>
      <c r="V16" s="11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/>
      <c r="AI16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/>
      <c r="CN16"/>
      <c r="CO16"/>
      <c r="CP16"/>
      <c r="CQ16"/>
      <c r="CR16"/>
      <c r="CS16"/>
      <c r="CT16"/>
      <c r="CU16" s="17"/>
      <c r="CV16"/>
      <c r="CY16"/>
      <c r="CZ16"/>
      <c r="DA16"/>
      <c r="DB16"/>
      <c r="DC16"/>
      <c r="DD16"/>
    </row>
    <row r="17" spans="1:108" s="5" customFormat="1" ht="17.25" customHeight="1">
      <c r="A17" s="12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11"/>
      <c r="T17" s="11"/>
      <c r="U17" s="11"/>
      <c r="V17" s="11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/>
      <c r="AI17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/>
      <c r="CN17"/>
      <c r="CO17"/>
      <c r="CP17"/>
      <c r="CQ17"/>
      <c r="CR17"/>
      <c r="CS17"/>
      <c r="CT17"/>
      <c r="CU17" s="17"/>
      <c r="CV17"/>
      <c r="CY17"/>
      <c r="CZ17"/>
      <c r="DA17"/>
      <c r="DB17"/>
      <c r="DC17"/>
      <c r="DD17"/>
    </row>
    <row r="18" spans="1:108" s="5" customFormat="1" ht="17.25" customHeight="1">
      <c r="A18" s="12"/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/>
      <c r="AI18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/>
      <c r="CN18"/>
      <c r="CO18"/>
      <c r="CP18"/>
      <c r="CQ18"/>
      <c r="CR18"/>
      <c r="CS18"/>
      <c r="CT18"/>
      <c r="CU18" s="17"/>
      <c r="CV18"/>
      <c r="CY18"/>
      <c r="CZ18"/>
      <c r="DA18"/>
      <c r="DB18"/>
      <c r="DC18"/>
      <c r="DD18"/>
    </row>
    <row r="19" spans="1:108" s="5" customFormat="1" ht="17.25" customHeight="1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S19" s="11"/>
      <c r="T19" s="11"/>
      <c r="U19" s="11"/>
      <c r="V19" s="11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/>
      <c r="AI1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/>
      <c r="CN19"/>
      <c r="CO19"/>
      <c r="CP19"/>
      <c r="CQ19"/>
      <c r="CR19"/>
      <c r="CS19"/>
      <c r="CT19"/>
      <c r="CU19" s="17"/>
      <c r="CV19"/>
      <c r="CY19"/>
      <c r="CZ19"/>
      <c r="DA19"/>
      <c r="DB19"/>
      <c r="DC19"/>
      <c r="DD19"/>
    </row>
    <row r="20" spans="1:108" s="5" customFormat="1" ht="17.25" customHeight="1">
      <c r="A20" s="12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S20" s="11"/>
      <c r="T20" s="11"/>
      <c r="U20" s="11"/>
      <c r="V20" s="11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/>
      <c r="AI20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/>
      <c r="CN20"/>
      <c r="CO20"/>
      <c r="CP20"/>
      <c r="CQ20"/>
      <c r="CR20"/>
      <c r="CS20"/>
      <c r="CT20"/>
      <c r="CU20" s="17"/>
      <c r="CV20"/>
      <c r="CY20"/>
      <c r="CZ20"/>
      <c r="DA20"/>
      <c r="DB20"/>
      <c r="DC20"/>
      <c r="DD20"/>
    </row>
    <row r="21" spans="1:108" s="5" customFormat="1" ht="17.25" customHeight="1">
      <c r="A21" s="12"/>
      <c r="B21" s="13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S21" s="11"/>
      <c r="T21" s="11"/>
      <c r="U21" s="11"/>
      <c r="V21" s="1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/>
      <c r="AI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/>
      <c r="CN21"/>
      <c r="CO21"/>
      <c r="CP21"/>
      <c r="CQ21"/>
      <c r="CR21"/>
      <c r="CS21"/>
      <c r="CT21"/>
      <c r="CU21" s="17"/>
      <c r="CV21"/>
      <c r="CY21"/>
      <c r="CZ21"/>
      <c r="DA21"/>
      <c r="DB21"/>
      <c r="DC21"/>
      <c r="DD21"/>
    </row>
    <row r="22" spans="1:108" s="5" customFormat="1" ht="17.25" customHeight="1">
      <c r="A22" s="12"/>
      <c r="B22" s="13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S22" s="11"/>
      <c r="T22" s="11"/>
      <c r="U22" s="11"/>
      <c r="V22" s="11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/>
      <c r="AI22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/>
      <c r="CN22"/>
      <c r="CO22"/>
      <c r="CP22"/>
      <c r="CQ22"/>
      <c r="CR22"/>
      <c r="CS22"/>
      <c r="CT22"/>
      <c r="CU22" s="17"/>
      <c r="CV22"/>
      <c r="CY22"/>
      <c r="CZ22"/>
      <c r="DA22"/>
      <c r="DB22"/>
      <c r="DC22"/>
      <c r="DD22"/>
    </row>
    <row r="23" spans="1:108" s="5" customFormat="1" ht="17.25" customHeight="1">
      <c r="A23" s="12"/>
      <c r="B23" s="13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S23" s="11"/>
      <c r="T23" s="11"/>
      <c r="U23" s="11"/>
      <c r="V23" s="11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/>
      <c r="AI23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/>
      <c r="CN23"/>
      <c r="CO23"/>
      <c r="CP23"/>
      <c r="CQ23"/>
      <c r="CR23"/>
      <c r="CS23"/>
      <c r="CT23"/>
      <c r="CU23" s="17"/>
      <c r="CV23"/>
      <c r="CY23"/>
      <c r="CZ23"/>
      <c r="DA23"/>
      <c r="DB23"/>
      <c r="DC23"/>
      <c r="DD23"/>
    </row>
    <row r="24" spans="1:108" s="5" customFormat="1" ht="17.25" customHeight="1">
      <c r="A24" s="12"/>
      <c r="B24" s="13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/>
      <c r="S24" s="11"/>
      <c r="T24" s="11"/>
      <c r="U24" s="11"/>
      <c r="V24" s="11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/>
      <c r="AI2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/>
      <c r="CN24"/>
      <c r="CO24"/>
      <c r="CP24"/>
      <c r="CQ24"/>
      <c r="CR24"/>
      <c r="CS24"/>
      <c r="CT24"/>
      <c r="CU24" s="17"/>
      <c r="CV24"/>
      <c r="CY24"/>
      <c r="CZ24"/>
      <c r="DA24"/>
      <c r="DB24"/>
      <c r="DC24"/>
      <c r="DD24"/>
    </row>
    <row r="25" spans="1:108" s="5" customFormat="1" ht="17.25" customHeight="1">
      <c r="A25" s="12"/>
      <c r="B25" s="13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/>
      <c r="S25" s="11"/>
      <c r="T25" s="11"/>
      <c r="U25" s="11"/>
      <c r="V25" s="1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/>
      <c r="AI25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/>
      <c r="CN25"/>
      <c r="CO25"/>
      <c r="CP25"/>
      <c r="CQ25"/>
      <c r="CR25"/>
      <c r="CS25"/>
      <c r="CT25"/>
      <c r="CU25" s="17"/>
      <c r="CV25"/>
      <c r="CY25"/>
      <c r="CZ25"/>
      <c r="DA25"/>
      <c r="DB25"/>
      <c r="DC25"/>
      <c r="DD25"/>
    </row>
    <row r="26" spans="1:108" s="5" customFormat="1" ht="17.25" customHeight="1">
      <c r="A26" s="12"/>
      <c r="B26" s="13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/>
      <c r="S26" s="11"/>
      <c r="T26" s="11"/>
      <c r="U26" s="11"/>
      <c r="V26" s="1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/>
      <c r="AI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/>
      <c r="CN26"/>
      <c r="CO26"/>
      <c r="CP26"/>
      <c r="CQ26"/>
      <c r="CR26"/>
      <c r="CS26"/>
      <c r="CT26"/>
      <c r="CU26" s="17"/>
      <c r="CV26"/>
      <c r="CY26"/>
      <c r="CZ26"/>
      <c r="DA26"/>
      <c r="DB26"/>
      <c r="DC26"/>
      <c r="DD26"/>
    </row>
    <row r="27" spans="1:108" s="5" customFormat="1" ht="17.25" customHeight="1">
      <c r="A27" s="12"/>
      <c r="B27" s="13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/>
      <c r="S27" s="11"/>
      <c r="T27" s="11"/>
      <c r="U27" s="11"/>
      <c r="V27" s="1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/>
      <c r="AI27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/>
      <c r="CN27"/>
      <c r="CO27"/>
      <c r="CP27"/>
      <c r="CQ27"/>
      <c r="CR27"/>
      <c r="CS27"/>
      <c r="CT27"/>
      <c r="CU27" s="17"/>
      <c r="CV27"/>
      <c r="CY27"/>
      <c r="CZ27"/>
      <c r="DA27"/>
      <c r="DB27"/>
      <c r="DC27"/>
      <c r="DD27"/>
    </row>
    <row r="28" spans="1:108" s="5" customFormat="1" ht="17.25" customHeight="1">
      <c r="A28" s="12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"/>
      <c r="S28" s="11"/>
      <c r="T28" s="11"/>
      <c r="U28" s="11"/>
      <c r="V28" s="1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/>
      <c r="AI28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/>
      <c r="CN28"/>
      <c r="CO28"/>
      <c r="CP28"/>
      <c r="CQ28"/>
      <c r="CR28"/>
      <c r="CS28"/>
      <c r="CT28"/>
      <c r="CU28" s="17"/>
      <c r="CV28"/>
      <c r="CY28"/>
      <c r="CZ28"/>
      <c r="DA28"/>
      <c r="DB28"/>
      <c r="DC28"/>
      <c r="DD28"/>
    </row>
    <row r="29" spans="1:108" s="5" customFormat="1" ht="17.25" customHeight="1">
      <c r="A29" s="12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1"/>
      <c r="S29" s="11"/>
      <c r="T29" s="11"/>
      <c r="U29" s="11"/>
      <c r="V29" s="1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/>
      <c r="AI2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/>
      <c r="CN29"/>
      <c r="CO29"/>
      <c r="CP29"/>
      <c r="CQ29"/>
      <c r="CR29"/>
      <c r="CS29"/>
      <c r="CT29"/>
      <c r="CU29" s="17"/>
      <c r="CV29"/>
      <c r="CY29"/>
      <c r="CZ29"/>
      <c r="DA29"/>
      <c r="DB29"/>
      <c r="DC29"/>
      <c r="DD29"/>
    </row>
    <row r="30" spans="1:108" s="5" customFormat="1" ht="17.25" customHeight="1">
      <c r="A30" s="12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1"/>
      <c r="S30" s="11"/>
      <c r="T30" s="11"/>
      <c r="U30" s="11"/>
      <c r="V30" s="1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/>
      <c r="AI30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/>
      <c r="CN30"/>
      <c r="CO30"/>
      <c r="CP30"/>
      <c r="CQ30"/>
      <c r="CR30"/>
      <c r="CS30"/>
      <c r="CT30"/>
      <c r="CU30" s="17"/>
      <c r="CV30"/>
      <c r="CY30"/>
      <c r="CZ30"/>
      <c r="DA30"/>
      <c r="DB30"/>
      <c r="DC30"/>
      <c r="DD30"/>
    </row>
    <row r="31" spans="1:108" s="5" customFormat="1" ht="17.25" customHeight="1">
      <c r="A31" s="12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"/>
      <c r="S31" s="11"/>
      <c r="T31" s="11"/>
      <c r="U31" s="11"/>
      <c r="V31" s="1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/>
      <c r="AI31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/>
      <c r="CN31"/>
      <c r="CO31"/>
      <c r="CP31"/>
      <c r="CQ31"/>
      <c r="CR31"/>
      <c r="CS31"/>
      <c r="CT31"/>
      <c r="CU31" s="17"/>
      <c r="CV31"/>
      <c r="CY31"/>
      <c r="CZ31"/>
      <c r="DA31"/>
      <c r="DB31"/>
      <c r="DC31"/>
      <c r="DD31"/>
    </row>
    <row r="32" spans="1:108" s="5" customFormat="1" ht="17.25" customHeight="1">
      <c r="A32" s="12"/>
      <c r="B32" s="1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/>
      <c r="S32" s="11"/>
      <c r="T32" s="11"/>
      <c r="U32" s="11"/>
      <c r="V32" s="1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/>
      <c r="AI32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/>
      <c r="CN32"/>
      <c r="CO32"/>
      <c r="CP32"/>
      <c r="CQ32"/>
      <c r="CR32"/>
      <c r="CS32"/>
      <c r="CT32"/>
      <c r="CU32" s="17"/>
      <c r="CV32"/>
      <c r="CY32"/>
      <c r="CZ32"/>
      <c r="DA32"/>
      <c r="DB32"/>
      <c r="DC32"/>
      <c r="DD32"/>
    </row>
    <row r="33" spans="1:108" s="5" customFormat="1" ht="17.25" customHeight="1">
      <c r="A33" s="12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1"/>
      <c r="S33" s="11"/>
      <c r="T33" s="11"/>
      <c r="U33" s="11"/>
      <c r="V33" s="1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/>
      <c r="AI33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/>
      <c r="CN33"/>
      <c r="CO33"/>
      <c r="CP33"/>
      <c r="CQ33"/>
      <c r="CR33"/>
      <c r="CS33"/>
      <c r="CT33"/>
      <c r="CU33" s="17"/>
      <c r="CV33"/>
      <c r="CY33"/>
      <c r="CZ33"/>
      <c r="DA33"/>
      <c r="DB33"/>
      <c r="DC33"/>
      <c r="DD33"/>
    </row>
    <row r="34" spans="1:108" s="5" customFormat="1" ht="17.25" customHeight="1">
      <c r="A34" s="12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S34" s="11"/>
      <c r="T34" s="11"/>
      <c r="U34" s="11"/>
      <c r="V34" s="1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/>
      <c r="AI3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/>
      <c r="CN34"/>
      <c r="CO34"/>
      <c r="CP34"/>
      <c r="CQ34"/>
      <c r="CR34"/>
      <c r="CS34"/>
      <c r="CT34"/>
      <c r="CU34" s="17"/>
      <c r="CV34"/>
      <c r="CY34"/>
      <c r="CZ34"/>
      <c r="DA34"/>
      <c r="DB34"/>
      <c r="DC34"/>
      <c r="DD34"/>
    </row>
    <row r="35" spans="1:108" s="5" customFormat="1" ht="17.25" customHeight="1">
      <c r="A35" s="12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S35" s="11"/>
      <c r="T35" s="11"/>
      <c r="U35" s="11"/>
      <c r="V35" s="1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/>
      <c r="AI35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/>
      <c r="CN35"/>
      <c r="CO35"/>
      <c r="CP35"/>
      <c r="CQ35"/>
      <c r="CR35"/>
      <c r="CS35"/>
      <c r="CT35"/>
      <c r="CU35" s="17"/>
      <c r="CV35"/>
      <c r="CY35"/>
      <c r="CZ35"/>
      <c r="DA35"/>
      <c r="DB35"/>
      <c r="DC35"/>
      <c r="DD35"/>
    </row>
    <row r="36" spans="1:108" s="5" customFormat="1" ht="17.25" customHeight="1">
      <c r="A36" s="12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S36" s="11"/>
      <c r="T36" s="11"/>
      <c r="U36" s="11"/>
      <c r="V36" s="1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/>
      <c r="AI36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/>
      <c r="CN36"/>
      <c r="CO36"/>
      <c r="CP36"/>
      <c r="CQ36"/>
      <c r="CR36"/>
      <c r="CS36"/>
      <c r="CT36"/>
      <c r="CU36" s="17"/>
      <c r="CV36"/>
      <c r="CY36"/>
      <c r="CZ36"/>
      <c r="DA36"/>
      <c r="DB36"/>
      <c r="DC36"/>
      <c r="DD36"/>
    </row>
    <row r="37" spans="1:108" s="5" customFormat="1" ht="17.25" customHeight="1">
      <c r="A37" s="12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S37" s="11"/>
      <c r="T37" s="11"/>
      <c r="U37" s="11"/>
      <c r="V37" s="11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/>
      <c r="AI37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/>
      <c r="CN37"/>
      <c r="CO37"/>
      <c r="CP37"/>
      <c r="CQ37"/>
      <c r="CR37"/>
      <c r="CS37"/>
      <c r="CT37"/>
      <c r="CU37" s="17"/>
      <c r="CV37"/>
      <c r="CY37"/>
      <c r="CZ37"/>
      <c r="DA37"/>
      <c r="DB37"/>
      <c r="DC37"/>
      <c r="DD37"/>
    </row>
    <row r="38" spans="1:108" s="5" customFormat="1" ht="17.25" customHeight="1">
      <c r="A38" s="12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S38" s="11"/>
      <c r="T38" s="11"/>
      <c r="U38" s="11"/>
      <c r="V38" s="1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/>
      <c r="AI38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/>
      <c r="CN38"/>
      <c r="CO38"/>
      <c r="CP38"/>
      <c r="CQ38"/>
      <c r="CR38"/>
      <c r="CS38"/>
      <c r="CT38"/>
      <c r="CU38" s="17"/>
      <c r="CV38"/>
      <c r="CY38"/>
      <c r="CZ38"/>
      <c r="DA38"/>
      <c r="DB38"/>
      <c r="DC38"/>
      <c r="DD38"/>
    </row>
    <row r="39" spans="1:108" s="5" customFormat="1" ht="17.25" customHeight="1">
      <c r="A39" s="12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S39" s="11"/>
      <c r="T39" s="11"/>
      <c r="U39" s="11"/>
      <c r="V39" s="1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/>
      <c r="AI39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/>
      <c r="CN39"/>
      <c r="CO39"/>
      <c r="CP39"/>
      <c r="CQ39"/>
      <c r="CR39"/>
      <c r="CS39"/>
      <c r="CT39"/>
      <c r="CU39" s="17"/>
      <c r="CV39"/>
      <c r="CY39"/>
      <c r="CZ39"/>
      <c r="DA39"/>
      <c r="DB39"/>
      <c r="DC39"/>
      <c r="DD39"/>
    </row>
    <row r="40" spans="1:108" s="5" customFormat="1" ht="17.25" customHeight="1">
      <c r="A40" s="12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S40" s="11"/>
      <c r="T40" s="11"/>
      <c r="U40" s="11"/>
      <c r="V40" s="1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/>
      <c r="AI40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/>
      <c r="CN40"/>
      <c r="CO40"/>
      <c r="CP40"/>
      <c r="CQ40"/>
      <c r="CR40"/>
      <c r="CS40"/>
      <c r="CT40"/>
      <c r="CU40" s="17"/>
      <c r="CV40"/>
      <c r="CY40"/>
      <c r="CZ40"/>
      <c r="DA40"/>
      <c r="DB40"/>
      <c r="DC40"/>
      <c r="DD40"/>
    </row>
    <row r="41" spans="1:108" s="5" customFormat="1" ht="17.25" customHeight="1">
      <c r="A41" s="1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S41" s="11"/>
      <c r="T41" s="11"/>
      <c r="U41" s="11"/>
      <c r="V41" s="1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/>
      <c r="AI41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/>
      <c r="CN41"/>
      <c r="CO41"/>
      <c r="CP41"/>
      <c r="CQ41"/>
      <c r="CR41"/>
      <c r="CS41"/>
      <c r="CT41"/>
      <c r="CU41" s="17"/>
      <c r="CV41"/>
      <c r="CY41"/>
      <c r="CZ41"/>
      <c r="DA41"/>
      <c r="DB41"/>
      <c r="DC41"/>
      <c r="DD41"/>
    </row>
    <row r="42" spans="1:108" s="5" customFormat="1" ht="17.25" customHeight="1">
      <c r="A42" s="1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S42" s="11"/>
      <c r="T42" s="11"/>
      <c r="U42" s="11"/>
      <c r="V42" s="1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/>
      <c r="AI42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/>
      <c r="CN42"/>
      <c r="CO42"/>
      <c r="CP42"/>
      <c r="CQ42"/>
      <c r="CR42"/>
      <c r="CS42"/>
      <c r="CT42"/>
      <c r="CU42" s="17"/>
      <c r="CV42"/>
      <c r="CY42"/>
      <c r="CZ42"/>
      <c r="DA42"/>
      <c r="DB42"/>
      <c r="DC42"/>
      <c r="DD42"/>
    </row>
    <row r="43" spans="1:108" s="5" customFormat="1" ht="17.25" customHeight="1">
      <c r="A43" s="1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S43" s="11"/>
      <c r="T43" s="11"/>
      <c r="U43" s="11"/>
      <c r="V43" s="11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/>
      <c r="AI43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/>
      <c r="CN43"/>
      <c r="CO43"/>
      <c r="CP43"/>
      <c r="CQ43"/>
      <c r="CR43"/>
      <c r="CS43"/>
      <c r="CT43"/>
      <c r="CU43" s="17"/>
      <c r="CV43"/>
      <c r="CY43"/>
      <c r="CZ43"/>
      <c r="DA43"/>
      <c r="DB43"/>
      <c r="DC43"/>
      <c r="DD43"/>
    </row>
    <row r="44" spans="1:108" s="5" customFormat="1" ht="17.25" customHeight="1">
      <c r="A44" s="1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1"/>
      <c r="S44" s="11"/>
      <c r="T44" s="11"/>
      <c r="U44" s="11"/>
      <c r="V44" s="11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/>
      <c r="AI4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/>
      <c r="CN44"/>
      <c r="CO44"/>
      <c r="CP44"/>
      <c r="CQ44"/>
      <c r="CR44"/>
      <c r="CS44"/>
      <c r="CT44"/>
      <c r="CU44" s="17"/>
      <c r="CV44"/>
      <c r="CY44"/>
      <c r="CZ44"/>
      <c r="DA44"/>
      <c r="DB44"/>
      <c r="DC44"/>
      <c r="DD44"/>
    </row>
    <row r="45" spans="1:108" s="5" customFormat="1" ht="17.25" customHeight="1">
      <c r="A45" s="12"/>
      <c r="B45" s="13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1"/>
      <c r="S45" s="11"/>
      <c r="T45" s="11"/>
      <c r="U45" s="11"/>
      <c r="V45" s="11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/>
      <c r="AI45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/>
      <c r="CN45"/>
      <c r="CO45"/>
      <c r="CP45"/>
      <c r="CQ45"/>
      <c r="CR45"/>
      <c r="CS45"/>
      <c r="CT45"/>
      <c r="CU45" s="17"/>
      <c r="CV45"/>
      <c r="CY45"/>
      <c r="CZ45"/>
      <c r="DA45"/>
      <c r="DB45"/>
      <c r="DC45"/>
      <c r="DD45"/>
    </row>
    <row r="46" spans="1:108" s="5" customFormat="1" ht="17.25" customHeight="1">
      <c r="A46" s="1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11"/>
      <c r="T46" s="11"/>
      <c r="U46" s="11"/>
      <c r="V46" s="1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/>
      <c r="AI46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/>
      <c r="CN46"/>
      <c r="CO46"/>
      <c r="CP46"/>
      <c r="CQ46"/>
      <c r="CR46"/>
      <c r="CS46"/>
      <c r="CT46"/>
      <c r="CU46" s="17"/>
      <c r="CV46"/>
      <c r="CY46"/>
      <c r="CZ46"/>
      <c r="DA46"/>
      <c r="DB46"/>
      <c r="DC46"/>
      <c r="DD46"/>
    </row>
    <row r="47" spans="1:108" s="5" customFormat="1" ht="17.25" customHeight="1">
      <c r="A47" s="1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1"/>
      <c r="S47" s="11"/>
      <c r="T47" s="11"/>
      <c r="U47" s="11"/>
      <c r="V47" s="1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/>
      <c r="AI47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/>
      <c r="CN47"/>
      <c r="CO47"/>
      <c r="CP47"/>
      <c r="CQ47"/>
      <c r="CR47"/>
      <c r="CS47"/>
      <c r="CT47"/>
      <c r="CU47" s="17"/>
      <c r="CV47"/>
      <c r="CY47"/>
      <c r="CZ47"/>
      <c r="DA47"/>
      <c r="DB47"/>
      <c r="DC47"/>
      <c r="DD47"/>
    </row>
    <row r="48" spans="1:108" s="5" customFormat="1" ht="17.25" customHeight="1">
      <c r="A48" s="1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1"/>
      <c r="S48" s="11"/>
      <c r="T48" s="11"/>
      <c r="U48" s="11"/>
      <c r="V48" s="11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/>
      <c r="AI48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/>
      <c r="CN48"/>
      <c r="CO48"/>
      <c r="CP48"/>
      <c r="CQ48"/>
      <c r="CR48"/>
      <c r="CS48"/>
      <c r="CT48"/>
      <c r="CU48" s="17"/>
      <c r="CV48"/>
      <c r="CY48"/>
      <c r="CZ48"/>
      <c r="DA48"/>
      <c r="DB48"/>
      <c r="DC48"/>
      <c r="DD48"/>
    </row>
    <row r="49" spans="1:108" s="5" customFormat="1" ht="17.25" customHeight="1">
      <c r="A49" s="12"/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1"/>
      <c r="S49" s="11"/>
      <c r="T49" s="11"/>
      <c r="U49" s="11"/>
      <c r="V49" s="11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/>
      <c r="AI49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/>
      <c r="CN49"/>
      <c r="CO49"/>
      <c r="CP49"/>
      <c r="CQ49"/>
      <c r="CR49"/>
      <c r="CS49"/>
      <c r="CT49"/>
      <c r="CU49" s="17"/>
      <c r="CV49"/>
      <c r="CY49"/>
      <c r="CZ49"/>
      <c r="DA49"/>
      <c r="DB49"/>
      <c r="DC49"/>
      <c r="DD49"/>
    </row>
    <row r="50" spans="1:108" s="5" customFormat="1" ht="17.25" customHeight="1">
      <c r="A50" s="12"/>
      <c r="B50" s="13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1"/>
      <c r="S50" s="11"/>
      <c r="T50" s="11"/>
      <c r="U50" s="11"/>
      <c r="V50" s="11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/>
      <c r="AI50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/>
      <c r="CN50"/>
      <c r="CO50"/>
      <c r="CP50"/>
      <c r="CQ50"/>
      <c r="CR50"/>
      <c r="CS50"/>
      <c r="CT50"/>
      <c r="CU50" s="17"/>
      <c r="CV50"/>
      <c r="CY50"/>
      <c r="CZ50"/>
      <c r="DA50"/>
      <c r="DB50"/>
      <c r="DC50"/>
      <c r="DD50"/>
    </row>
    <row r="51" spans="1:108" s="5" customFormat="1" ht="17.25" customHeight="1">
      <c r="A51" s="1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1"/>
      <c r="S51" s="11"/>
      <c r="T51" s="11"/>
      <c r="U51" s="11"/>
      <c r="V51" s="1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/>
      <c r="AI5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/>
      <c r="CN51"/>
      <c r="CO51"/>
      <c r="CP51"/>
      <c r="CQ51"/>
      <c r="CR51"/>
      <c r="CS51"/>
      <c r="CT51"/>
      <c r="CU51" s="17"/>
      <c r="CV51"/>
      <c r="CY51"/>
      <c r="CZ51"/>
      <c r="DA51"/>
      <c r="DB51"/>
      <c r="DC51"/>
      <c r="DD51"/>
    </row>
    <row r="52" spans="1:108" s="5" customFormat="1" ht="17.25" customHeight="1">
      <c r="A52" s="1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1"/>
      <c r="S52" s="11"/>
      <c r="T52" s="11"/>
      <c r="U52" s="11"/>
      <c r="V52" s="11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/>
      <c r="AI52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/>
      <c r="CN52"/>
      <c r="CO52"/>
      <c r="CP52"/>
      <c r="CQ52"/>
      <c r="CR52"/>
      <c r="CS52"/>
      <c r="CT52"/>
      <c r="CU52" s="17"/>
      <c r="CV52"/>
      <c r="CY52"/>
      <c r="CZ52"/>
      <c r="DA52"/>
      <c r="DB52"/>
      <c r="DC52"/>
      <c r="DD52"/>
    </row>
    <row r="53" spans="1:108" s="5" customFormat="1" ht="17.25" customHeight="1">
      <c r="A53" s="1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1"/>
      <c r="S53" s="11"/>
      <c r="T53" s="11"/>
      <c r="U53" s="11"/>
      <c r="V53" s="11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/>
      <c r="AI53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/>
      <c r="CN53"/>
      <c r="CO53"/>
      <c r="CP53"/>
      <c r="CQ53"/>
      <c r="CR53"/>
      <c r="CS53"/>
      <c r="CT53"/>
      <c r="CU53" s="17"/>
      <c r="CV53"/>
      <c r="CY53"/>
      <c r="CZ53"/>
      <c r="DA53"/>
      <c r="DB53"/>
      <c r="DC53"/>
      <c r="DD53"/>
    </row>
    <row r="54" spans="1:108" s="5" customFormat="1" ht="17.25" customHeight="1">
      <c r="A54" s="12"/>
      <c r="B54" s="13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1"/>
      <c r="S54" s="11"/>
      <c r="T54" s="11"/>
      <c r="U54" s="11"/>
      <c r="V54" s="11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/>
      <c r="AI5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/>
      <c r="CN54"/>
      <c r="CO54"/>
      <c r="CP54"/>
      <c r="CQ54"/>
      <c r="CR54"/>
      <c r="CS54"/>
      <c r="CT54"/>
      <c r="CU54" s="17"/>
      <c r="CV54"/>
      <c r="CY54"/>
      <c r="CZ54"/>
      <c r="DA54"/>
      <c r="DB54"/>
      <c r="DC54"/>
      <c r="DD54"/>
    </row>
    <row r="55" spans="1:108" s="5" customFormat="1" ht="17.25" customHeight="1">
      <c r="A55" s="12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1"/>
      <c r="S55" s="11"/>
      <c r="T55" s="11"/>
      <c r="U55" s="11"/>
      <c r="V55" s="11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/>
      <c r="AI55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/>
      <c r="CN55"/>
      <c r="CO55"/>
      <c r="CP55"/>
      <c r="CQ55"/>
      <c r="CR55"/>
      <c r="CS55"/>
      <c r="CT55"/>
      <c r="CU55" s="17"/>
      <c r="CV55"/>
      <c r="CY55"/>
      <c r="CZ55"/>
      <c r="DA55"/>
      <c r="DB55"/>
      <c r="DC55"/>
      <c r="DD55"/>
    </row>
    <row r="56" spans="1:108" s="5" customFormat="1" ht="17.25" customHeight="1">
      <c r="A56" s="12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1"/>
      <c r="S56" s="11"/>
      <c r="T56" s="11"/>
      <c r="U56" s="11"/>
      <c r="V56" s="11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/>
      <c r="AI56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/>
      <c r="CN56"/>
      <c r="CO56"/>
      <c r="CP56"/>
      <c r="CQ56"/>
      <c r="CR56"/>
      <c r="CS56"/>
      <c r="CT56"/>
      <c r="CU56" s="17"/>
      <c r="CV56"/>
      <c r="CY56"/>
      <c r="CZ56"/>
      <c r="DA56"/>
      <c r="DB56"/>
      <c r="DC56"/>
      <c r="DD56"/>
    </row>
    <row r="57" spans="1:108" s="5" customFormat="1" ht="17.25" customHeight="1">
      <c r="A57" s="12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1"/>
      <c r="S57" s="11"/>
      <c r="T57" s="11"/>
      <c r="U57" s="11"/>
      <c r="V57" s="1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/>
      <c r="AI57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/>
      <c r="CN57"/>
      <c r="CO57"/>
      <c r="CP57"/>
      <c r="CQ57"/>
      <c r="CR57"/>
      <c r="CS57"/>
      <c r="CT57"/>
      <c r="CU57" s="17"/>
      <c r="CV57"/>
      <c r="CY57"/>
      <c r="CZ57"/>
      <c r="DA57"/>
      <c r="DB57"/>
      <c r="DC57"/>
      <c r="DD57"/>
    </row>
    <row r="58" spans="1:108" s="5" customFormat="1" ht="17.25" customHeight="1">
      <c r="A58" s="12"/>
      <c r="B58" s="13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"/>
      <c r="S58" s="11"/>
      <c r="T58" s="11"/>
      <c r="U58" s="11"/>
      <c r="V58" s="11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/>
      <c r="AI58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/>
      <c r="CN58"/>
      <c r="CO58"/>
      <c r="CP58"/>
      <c r="CQ58"/>
      <c r="CR58"/>
      <c r="CS58"/>
      <c r="CT58"/>
      <c r="CU58" s="17"/>
      <c r="CV58"/>
      <c r="CY58"/>
      <c r="CZ58"/>
      <c r="DA58"/>
      <c r="DB58"/>
      <c r="DC58"/>
      <c r="DD58"/>
    </row>
    <row r="59" spans="1:108" s="5" customFormat="1" ht="17.25" customHeight="1">
      <c r="A59" s="12"/>
      <c r="B59" s="13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1"/>
      <c r="S59" s="11"/>
      <c r="T59" s="11"/>
      <c r="U59" s="11"/>
      <c r="V59" s="11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/>
      <c r="AI59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/>
      <c r="CN59"/>
      <c r="CO59"/>
      <c r="CP59"/>
      <c r="CQ59"/>
      <c r="CR59"/>
      <c r="CS59"/>
      <c r="CT59"/>
      <c r="CU59" s="17"/>
      <c r="CV59"/>
      <c r="CY59"/>
      <c r="CZ59"/>
      <c r="DA59"/>
      <c r="DB59"/>
      <c r="DC59"/>
      <c r="DD59"/>
    </row>
    <row r="60" spans="1:108" s="5" customFormat="1" ht="17.25" customHeight="1">
      <c r="A60" s="12"/>
      <c r="B60" s="13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"/>
      <c r="S60" s="11"/>
      <c r="T60" s="11"/>
      <c r="U60" s="11"/>
      <c r="V60" s="11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/>
      <c r="AI60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/>
      <c r="CN60"/>
      <c r="CO60"/>
      <c r="CP60"/>
      <c r="CQ60"/>
      <c r="CR60"/>
      <c r="CS60"/>
      <c r="CT60"/>
      <c r="CU60" s="17"/>
      <c r="CV60"/>
      <c r="CY60"/>
      <c r="CZ60"/>
      <c r="DA60"/>
      <c r="DB60"/>
      <c r="DC60"/>
      <c r="DD60"/>
    </row>
    <row r="61" spans="1:108" s="5" customFormat="1" ht="17.25" customHeight="1">
      <c r="A61" s="12"/>
      <c r="B61" s="13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"/>
      <c r="S61" s="11"/>
      <c r="T61" s="11"/>
      <c r="U61" s="11"/>
      <c r="V61" s="1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/>
      <c r="AI61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/>
      <c r="CN61"/>
      <c r="CO61"/>
      <c r="CP61"/>
      <c r="CQ61"/>
      <c r="CR61"/>
      <c r="CS61"/>
      <c r="CT61"/>
      <c r="CU61" s="17"/>
      <c r="CV61"/>
      <c r="CY61"/>
      <c r="CZ61"/>
      <c r="DA61"/>
      <c r="DB61"/>
      <c r="DC61"/>
      <c r="DD61"/>
    </row>
    <row r="62" spans="1:108" s="5" customFormat="1" ht="17.25" customHeight="1">
      <c r="A62" s="12"/>
      <c r="B62" s="13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1"/>
      <c r="S62" s="11"/>
      <c r="T62" s="11"/>
      <c r="U62" s="11"/>
      <c r="V62" s="1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/>
      <c r="AI62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/>
      <c r="CN62"/>
      <c r="CO62"/>
      <c r="CP62"/>
      <c r="CQ62"/>
      <c r="CR62"/>
      <c r="CS62"/>
      <c r="CT62"/>
      <c r="CU62" s="17"/>
      <c r="CV62"/>
      <c r="CY62"/>
      <c r="CZ62"/>
      <c r="DA62"/>
      <c r="DB62"/>
      <c r="DC62"/>
      <c r="DD62"/>
    </row>
    <row r="63" spans="1:108" s="5" customFormat="1" ht="17.25" customHeight="1">
      <c r="A63" s="12"/>
      <c r="B63" s="13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1"/>
      <c r="S63" s="11"/>
      <c r="T63" s="11"/>
      <c r="U63" s="11"/>
      <c r="V63" s="1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/>
      <c r="AI6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/>
      <c r="CN63"/>
      <c r="CO63"/>
      <c r="CP63"/>
      <c r="CQ63"/>
      <c r="CR63"/>
      <c r="CS63"/>
      <c r="CT63"/>
      <c r="CU63" s="17"/>
      <c r="CV63"/>
      <c r="CY63"/>
      <c r="CZ63"/>
      <c r="DA63"/>
      <c r="DB63"/>
      <c r="DC63"/>
      <c r="DD63"/>
    </row>
    <row r="64" spans="1:108" s="5" customFormat="1" ht="17.25" customHeight="1">
      <c r="A64" s="12"/>
      <c r="B64" s="13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1"/>
      <c r="S64" s="11"/>
      <c r="T64" s="11"/>
      <c r="U64" s="11"/>
      <c r="V64" s="11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/>
      <c r="AI6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/>
      <c r="CN64"/>
      <c r="CO64"/>
      <c r="CP64"/>
      <c r="CQ64"/>
      <c r="CR64"/>
      <c r="CS64"/>
      <c r="CT64"/>
      <c r="CU64" s="17"/>
      <c r="CV64"/>
      <c r="CY64"/>
      <c r="CZ64"/>
      <c r="DA64"/>
      <c r="DB64"/>
      <c r="DC64"/>
      <c r="DD64"/>
    </row>
    <row r="65" spans="1:108" s="5" customFormat="1" ht="17.25" customHeight="1">
      <c r="A65" s="12"/>
      <c r="B65" s="13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1"/>
      <c r="S65" s="11"/>
      <c r="T65" s="11"/>
      <c r="U65" s="11"/>
      <c r="V65" s="1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/>
      <c r="AI65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/>
      <c r="CN65"/>
      <c r="CO65"/>
      <c r="CP65"/>
      <c r="CQ65"/>
      <c r="CR65"/>
      <c r="CS65"/>
      <c r="CT65"/>
      <c r="CU65" s="17"/>
      <c r="CV65"/>
      <c r="CY65"/>
      <c r="CZ65"/>
      <c r="DA65"/>
      <c r="DB65"/>
      <c r="DC65"/>
      <c r="DD65"/>
    </row>
    <row r="66" spans="1:108" s="5" customFormat="1" ht="17.25" customHeight="1">
      <c r="A66" s="12"/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1"/>
      <c r="S66" s="11"/>
      <c r="T66" s="11"/>
      <c r="U66" s="11"/>
      <c r="V66" s="1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/>
      <c r="AI66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/>
      <c r="CN66"/>
      <c r="CO66"/>
      <c r="CP66"/>
      <c r="CQ66"/>
      <c r="CR66"/>
      <c r="CS66"/>
      <c r="CT66"/>
      <c r="CU66" s="17"/>
      <c r="CV66"/>
      <c r="CY66"/>
      <c r="CZ66"/>
      <c r="DA66"/>
      <c r="DB66"/>
      <c r="DC66"/>
      <c r="DD66"/>
    </row>
    <row r="67" spans="1:108" s="5" customFormat="1" ht="17.25" customHeight="1">
      <c r="A67" s="12"/>
      <c r="B67" s="13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1"/>
      <c r="S67" s="11"/>
      <c r="T67" s="11"/>
      <c r="U67" s="11"/>
      <c r="V67" s="1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/>
      <c r="AI67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/>
      <c r="CN67"/>
      <c r="CO67"/>
      <c r="CP67"/>
      <c r="CQ67"/>
      <c r="CR67"/>
      <c r="CS67"/>
      <c r="CT67"/>
      <c r="CU67" s="17"/>
      <c r="CV67"/>
      <c r="CY67"/>
      <c r="CZ67"/>
      <c r="DA67"/>
      <c r="DB67"/>
      <c r="DC67"/>
      <c r="DD67"/>
    </row>
    <row r="68" spans="1:108" s="5" customFormat="1" ht="17.25" customHeight="1">
      <c r="A68" s="12"/>
      <c r="B68" s="13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1"/>
      <c r="S68" s="11"/>
      <c r="T68" s="11"/>
      <c r="U68" s="11"/>
      <c r="V68" s="1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/>
      <c r="AI68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/>
      <c r="CN68"/>
      <c r="CO68"/>
      <c r="CP68"/>
      <c r="CQ68"/>
      <c r="CR68"/>
      <c r="CS68"/>
      <c r="CT68"/>
      <c r="CU68" s="17"/>
      <c r="CV68"/>
      <c r="CY68"/>
      <c r="CZ68"/>
      <c r="DA68"/>
      <c r="DB68"/>
      <c r="DC68"/>
      <c r="DD68"/>
    </row>
    <row r="69" spans="1:108" s="5" customFormat="1" ht="17.25" customHeight="1">
      <c r="A69" s="12"/>
      <c r="B69" s="13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1"/>
      <c r="S69" s="11"/>
      <c r="T69" s="11"/>
      <c r="U69" s="11"/>
      <c r="V69" s="1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/>
      <c r="AI69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/>
      <c r="CN69"/>
      <c r="CO69"/>
      <c r="CP69"/>
      <c r="CQ69"/>
      <c r="CR69"/>
      <c r="CS69"/>
      <c r="CT69"/>
      <c r="CU69" s="17"/>
      <c r="CV69"/>
      <c r="CY69"/>
      <c r="CZ69"/>
      <c r="DA69"/>
      <c r="DB69"/>
      <c r="DC69"/>
      <c r="DD69"/>
    </row>
    <row r="70" spans="1:108" s="5" customFormat="1" ht="17.25" customHeight="1">
      <c r="A70" s="12"/>
      <c r="B70" s="13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1"/>
      <c r="S70" s="11"/>
      <c r="T70" s="11"/>
      <c r="U70" s="11"/>
      <c r="V70" s="1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/>
      <c r="AI70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/>
      <c r="CN70"/>
      <c r="CO70"/>
      <c r="CP70"/>
      <c r="CQ70"/>
      <c r="CR70"/>
      <c r="CS70"/>
      <c r="CT70"/>
      <c r="CU70" s="17"/>
      <c r="CV70"/>
      <c r="CY70"/>
      <c r="CZ70"/>
      <c r="DA70"/>
      <c r="DB70"/>
      <c r="DC70"/>
      <c r="DD70"/>
    </row>
    <row r="71" spans="1:108" s="5" customFormat="1" ht="17.25" customHeight="1">
      <c r="A71" s="12"/>
      <c r="B71" s="13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1"/>
      <c r="S71" s="11"/>
      <c r="T71" s="11"/>
      <c r="U71" s="11"/>
      <c r="V71" s="1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/>
      <c r="AI71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/>
      <c r="CN71"/>
      <c r="CO71"/>
      <c r="CP71"/>
      <c r="CQ71"/>
      <c r="CR71"/>
      <c r="CS71"/>
      <c r="CT71"/>
      <c r="CU71" s="17"/>
      <c r="CV71"/>
      <c r="CY71"/>
      <c r="CZ71"/>
      <c r="DA71"/>
      <c r="DB71"/>
      <c r="DC71"/>
      <c r="DD71"/>
    </row>
    <row r="72" spans="1:108" s="5" customFormat="1" ht="17.25" customHeight="1">
      <c r="A72" s="12"/>
      <c r="B72" s="13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1"/>
      <c r="S72" s="11"/>
      <c r="T72" s="11"/>
      <c r="U72" s="11"/>
      <c r="V72" s="1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/>
      <c r="AI72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/>
      <c r="CN72"/>
      <c r="CO72"/>
      <c r="CP72"/>
      <c r="CQ72"/>
      <c r="CR72"/>
      <c r="CS72"/>
      <c r="CT72"/>
      <c r="CU72" s="17"/>
      <c r="CV72"/>
      <c r="CY72"/>
      <c r="CZ72"/>
      <c r="DA72"/>
      <c r="DB72"/>
      <c r="DC72"/>
      <c r="DD72"/>
    </row>
    <row r="73" spans="1:108" s="5" customFormat="1" ht="17.25" customHeight="1">
      <c r="A73" s="12"/>
      <c r="B73" s="13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1"/>
      <c r="S73" s="11"/>
      <c r="T73" s="11"/>
      <c r="U73" s="11"/>
      <c r="V73" s="1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/>
      <c r="AI73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/>
      <c r="CN73"/>
      <c r="CO73"/>
      <c r="CP73"/>
      <c r="CQ73"/>
      <c r="CR73"/>
      <c r="CS73"/>
      <c r="CT73"/>
      <c r="CU73" s="17"/>
      <c r="CV73"/>
      <c r="CY73"/>
      <c r="CZ73"/>
      <c r="DA73"/>
      <c r="DB73"/>
      <c r="DC73"/>
      <c r="DD73"/>
    </row>
    <row r="74" spans="1:108" s="5" customFormat="1" ht="17.25" customHeight="1">
      <c r="A74" s="12"/>
      <c r="B74" s="13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1"/>
      <c r="S74" s="11"/>
      <c r="T74" s="11"/>
      <c r="U74" s="11"/>
      <c r="V74" s="1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/>
      <c r="AI7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/>
      <c r="CN74"/>
      <c r="CO74"/>
      <c r="CP74"/>
      <c r="CQ74"/>
      <c r="CR74"/>
      <c r="CS74"/>
      <c r="CT74"/>
      <c r="CU74" s="17"/>
      <c r="CV74"/>
      <c r="CY74"/>
      <c r="CZ74"/>
      <c r="DA74"/>
      <c r="DB74"/>
      <c r="DC74"/>
      <c r="DD74"/>
    </row>
    <row r="75" spans="1:108" s="5" customFormat="1" ht="17.25" customHeight="1">
      <c r="A75" s="12"/>
      <c r="B75" s="13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1"/>
      <c r="S75" s="11"/>
      <c r="T75" s="11"/>
      <c r="U75" s="11"/>
      <c r="V75" s="1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/>
      <c r="AI75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/>
      <c r="CN75"/>
      <c r="CO75"/>
      <c r="CP75"/>
      <c r="CQ75"/>
      <c r="CR75"/>
      <c r="CS75"/>
      <c r="CT75"/>
      <c r="CU75" s="17"/>
      <c r="CV75"/>
      <c r="CY75"/>
      <c r="CZ75"/>
      <c r="DA75"/>
      <c r="DB75"/>
      <c r="DC75"/>
      <c r="DD75"/>
    </row>
    <row r="76" spans="1:108" s="5" customFormat="1" ht="17.25" customHeight="1">
      <c r="A76" s="12"/>
      <c r="B76" s="13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1"/>
      <c r="S76" s="11"/>
      <c r="T76" s="11"/>
      <c r="U76" s="11"/>
      <c r="V76" s="1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/>
      <c r="AI76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/>
      <c r="CN76"/>
      <c r="CO76"/>
      <c r="CP76"/>
      <c r="CQ76"/>
      <c r="CR76"/>
      <c r="CS76"/>
      <c r="CT76"/>
      <c r="CU76" s="17"/>
      <c r="CV76"/>
      <c r="CY76"/>
      <c r="CZ76"/>
      <c r="DA76"/>
      <c r="DB76"/>
      <c r="DC76"/>
      <c r="DD76"/>
    </row>
    <row r="77" spans="1:108" s="5" customFormat="1" ht="17.25" customHeight="1">
      <c r="A77" s="12"/>
      <c r="B77" s="13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1"/>
      <c r="S77" s="11"/>
      <c r="T77" s="11"/>
      <c r="U77" s="11"/>
      <c r="V77" s="1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/>
      <c r="AI77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/>
      <c r="CN77"/>
      <c r="CO77"/>
      <c r="CP77"/>
      <c r="CQ77"/>
      <c r="CR77"/>
      <c r="CS77"/>
      <c r="CT77"/>
      <c r="CU77" s="17"/>
      <c r="CV77"/>
      <c r="CY77"/>
      <c r="CZ77"/>
      <c r="DA77"/>
      <c r="DB77"/>
      <c r="DC77"/>
      <c r="DD77"/>
    </row>
    <row r="78" spans="1:108" s="5" customFormat="1" ht="17.25" customHeight="1">
      <c r="A78" s="12"/>
      <c r="B78" s="13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1"/>
      <c r="S78" s="11"/>
      <c r="T78" s="11"/>
      <c r="U78" s="11"/>
      <c r="V78" s="11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/>
      <c r="AI78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/>
      <c r="CN78"/>
      <c r="CO78"/>
      <c r="CP78"/>
      <c r="CQ78"/>
      <c r="CR78"/>
      <c r="CS78"/>
      <c r="CT78"/>
      <c r="CU78" s="17"/>
      <c r="CV78"/>
      <c r="CY78"/>
      <c r="CZ78"/>
      <c r="DA78"/>
      <c r="DB78"/>
      <c r="DC78"/>
      <c r="DD78"/>
    </row>
    <row r="79" spans="1:108" s="5" customFormat="1" ht="17.25" customHeight="1">
      <c r="A79" s="12"/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1"/>
      <c r="S79" s="11"/>
      <c r="T79" s="11"/>
      <c r="U79" s="11"/>
      <c r="V79" s="1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/>
      <c r="AI79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/>
      <c r="CN79"/>
      <c r="CO79"/>
      <c r="CP79"/>
      <c r="CQ79"/>
      <c r="CR79"/>
      <c r="CS79"/>
      <c r="CT79"/>
      <c r="CU79" s="17"/>
      <c r="CV79"/>
      <c r="CY79"/>
      <c r="CZ79"/>
      <c r="DA79"/>
      <c r="DB79"/>
      <c r="DC79"/>
      <c r="DD79"/>
    </row>
    <row r="80" spans="1:108" s="5" customFormat="1" ht="17.25" customHeight="1">
      <c r="A80" s="12"/>
      <c r="B80" s="13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1"/>
      <c r="S80" s="11"/>
      <c r="T80" s="11"/>
      <c r="U80" s="11"/>
      <c r="V80" s="11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/>
      <c r="AI80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/>
      <c r="CN80"/>
      <c r="CO80"/>
      <c r="CP80"/>
      <c r="CQ80"/>
      <c r="CR80"/>
      <c r="CS80"/>
      <c r="CT80"/>
      <c r="CU80" s="17"/>
      <c r="CV80"/>
      <c r="CY80"/>
      <c r="CZ80"/>
      <c r="DA80"/>
      <c r="DB80"/>
      <c r="DC80"/>
      <c r="DD80"/>
    </row>
    <row r="81" spans="1:108" s="5" customFormat="1" ht="17.25" customHeight="1">
      <c r="A81" s="12"/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1"/>
      <c r="S81" s="11"/>
      <c r="T81" s="11"/>
      <c r="U81" s="11"/>
      <c r="V81" s="1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/>
      <c r="AI81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/>
      <c r="CN81"/>
      <c r="CO81"/>
      <c r="CP81"/>
      <c r="CQ81"/>
      <c r="CR81"/>
      <c r="CS81"/>
      <c r="CT81"/>
      <c r="CU81" s="17"/>
      <c r="CV81"/>
      <c r="CY81"/>
      <c r="CZ81"/>
      <c r="DA81"/>
      <c r="DB81"/>
      <c r="DC81"/>
      <c r="DD81"/>
    </row>
    <row r="82" spans="1:108" s="5" customFormat="1" ht="17.25" customHeight="1">
      <c r="A82" s="12"/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1"/>
      <c r="S82" s="11"/>
      <c r="T82" s="11"/>
      <c r="U82" s="11"/>
      <c r="V82" s="1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/>
      <c r="AI82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/>
      <c r="CN82"/>
      <c r="CO82"/>
      <c r="CP82"/>
      <c r="CQ82"/>
      <c r="CR82"/>
      <c r="CS82"/>
      <c r="CT82"/>
      <c r="CU82" s="17"/>
      <c r="CV82"/>
      <c r="CY82"/>
      <c r="CZ82"/>
      <c r="DA82"/>
      <c r="DB82"/>
      <c r="DC82"/>
      <c r="DD82"/>
    </row>
    <row r="83" spans="1:108" s="5" customFormat="1" ht="17.25" customHeight="1">
      <c r="A83" s="12"/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1"/>
      <c r="S83" s="11"/>
      <c r="T83" s="11"/>
      <c r="U83" s="11"/>
      <c r="V83" s="11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/>
      <c r="AI83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/>
      <c r="CN83"/>
      <c r="CO83"/>
      <c r="CP83"/>
      <c r="CQ83"/>
      <c r="CR83"/>
      <c r="CS83"/>
      <c r="CT83"/>
      <c r="CU83" s="17"/>
      <c r="CV83"/>
      <c r="CW83"/>
      <c r="CX83"/>
      <c r="CY83"/>
      <c r="CZ83"/>
      <c r="DA83"/>
      <c r="DB83"/>
      <c r="DC83"/>
      <c r="DD83"/>
    </row>
    <row r="84" spans="1:108" s="5" customFormat="1" ht="17.25" customHeight="1">
      <c r="A84" s="12"/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1"/>
      <c r="S84" s="11"/>
      <c r="T84" s="11"/>
      <c r="U84" s="11"/>
      <c r="V84" s="11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/>
      <c r="AI8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/>
      <c r="CN84"/>
      <c r="CO84"/>
      <c r="CP84"/>
      <c r="CQ84"/>
      <c r="CR84"/>
      <c r="CS84"/>
      <c r="CT84"/>
      <c r="CU84" s="17"/>
      <c r="CV84"/>
      <c r="CW84"/>
      <c r="CX84"/>
      <c r="CY84"/>
      <c r="CZ84"/>
      <c r="DA84"/>
      <c r="DB84"/>
      <c r="DC84"/>
      <c r="DD84"/>
    </row>
    <row r="85" spans="1:108" s="5" customFormat="1" ht="17.25" customHeight="1">
      <c r="A85" s="12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1"/>
      <c r="S85" s="11"/>
      <c r="T85" s="11"/>
      <c r="U85" s="11"/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/>
      <c r="AI85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/>
      <c r="CN85"/>
      <c r="CO85"/>
      <c r="CP85"/>
      <c r="CQ85"/>
      <c r="CR85"/>
      <c r="CS85"/>
      <c r="CT85"/>
      <c r="CU85" s="17"/>
      <c r="CV85"/>
      <c r="CW85"/>
      <c r="CX85"/>
      <c r="CY85"/>
      <c r="CZ85"/>
      <c r="DA85"/>
      <c r="DB85"/>
      <c r="DC85"/>
      <c r="DD85"/>
    </row>
    <row r="86" spans="1:108" s="5" customFormat="1" ht="17.25" customHeight="1">
      <c r="A86" s="12"/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1"/>
      <c r="S86" s="11"/>
      <c r="T86" s="11"/>
      <c r="U86" s="11"/>
      <c r="V86" s="11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/>
      <c r="AI86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/>
      <c r="CN86"/>
      <c r="CO86"/>
      <c r="CP86"/>
      <c r="CQ86"/>
      <c r="CR86"/>
      <c r="CS86"/>
      <c r="CT86"/>
      <c r="CU86" s="17"/>
      <c r="CV86"/>
      <c r="CW86"/>
      <c r="CX86"/>
      <c r="CY86"/>
      <c r="CZ86"/>
      <c r="DA86"/>
      <c r="DB86"/>
      <c r="DC86"/>
      <c r="DD86"/>
    </row>
    <row r="87" spans="1:108" s="5" customFormat="1" ht="17.25" customHeight="1">
      <c r="A87" s="12"/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1"/>
      <c r="S87" s="11"/>
      <c r="T87" s="11"/>
      <c r="U87" s="11"/>
      <c r="V87" s="11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/>
      <c r="AI87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/>
      <c r="CO87"/>
      <c r="CP87"/>
      <c r="CQ87"/>
      <c r="CR87"/>
      <c r="CS87"/>
      <c r="CT87"/>
      <c r="CU87"/>
      <c r="CV87" s="17"/>
      <c r="CW87"/>
      <c r="CX87"/>
      <c r="CY87"/>
      <c r="CZ87"/>
      <c r="DA87"/>
      <c r="DB87"/>
      <c r="DC87"/>
      <c r="DD87"/>
    </row>
    <row r="88" spans="1:108" s="5" customFormat="1" ht="17.25" customHeight="1">
      <c r="A88" s="12"/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1"/>
      <c r="S88" s="11"/>
      <c r="T88" s="11"/>
      <c r="U88" s="11"/>
      <c r="V88" s="11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/>
      <c r="AI88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/>
      <c r="CO88"/>
      <c r="CP88"/>
      <c r="CQ88"/>
      <c r="CR88"/>
      <c r="CS88"/>
      <c r="CT88"/>
      <c r="CU88"/>
      <c r="CV88" s="17"/>
      <c r="CW88"/>
      <c r="CX88"/>
      <c r="CY88"/>
      <c r="CZ88"/>
      <c r="DA88"/>
      <c r="DB88"/>
      <c r="DC88"/>
      <c r="DD88"/>
    </row>
    <row r="89" spans="1:108" s="5" customFormat="1" ht="17.25" customHeight="1">
      <c r="A89" s="12"/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1"/>
      <c r="S89" s="11"/>
      <c r="T89" s="11"/>
      <c r="U89" s="11"/>
      <c r="V89" s="11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/>
      <c r="AI89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/>
      <c r="CO89"/>
      <c r="CP89"/>
      <c r="CQ89"/>
      <c r="CR89"/>
      <c r="CS89"/>
      <c r="CT89"/>
      <c r="CU89"/>
      <c r="CV89" s="17"/>
      <c r="CW89"/>
      <c r="CX89"/>
      <c r="CY89"/>
      <c r="CZ89"/>
      <c r="DA89"/>
      <c r="DB89"/>
      <c r="DC89"/>
      <c r="DD89"/>
    </row>
    <row r="90" spans="1:108" s="5" customFormat="1" ht="17.25" customHeight="1">
      <c r="A90" s="12"/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1"/>
      <c r="S90" s="11"/>
      <c r="T90" s="11"/>
      <c r="U90" s="11"/>
      <c r="V90" s="11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/>
      <c r="AI90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/>
      <c r="CO90"/>
      <c r="CP90"/>
      <c r="CQ90"/>
      <c r="CR90"/>
      <c r="CS90"/>
      <c r="CT90"/>
      <c r="CU90"/>
      <c r="CV90" s="17"/>
      <c r="CW90"/>
      <c r="CX90"/>
      <c r="CY90"/>
      <c r="CZ90"/>
      <c r="DA90"/>
      <c r="DB90"/>
      <c r="DC90"/>
      <c r="DD90"/>
    </row>
    <row r="91" spans="1:108" s="5" customFormat="1" ht="17.25" customHeight="1">
      <c r="A91" s="12"/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1"/>
      <c r="S91" s="11"/>
      <c r="T91" s="11"/>
      <c r="U91" s="11"/>
      <c r="V91" s="1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/>
      <c r="AI91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/>
      <c r="CO91"/>
      <c r="CP91"/>
      <c r="CQ91"/>
      <c r="CR91"/>
      <c r="CS91"/>
      <c r="CT91"/>
      <c r="CU91"/>
      <c r="CV91" s="17"/>
      <c r="CW91"/>
      <c r="CX91"/>
      <c r="CY91"/>
      <c r="CZ91"/>
      <c r="DA91"/>
      <c r="DB91"/>
      <c r="DC91"/>
      <c r="DD91"/>
    </row>
    <row r="92" spans="1:108" s="5" customFormat="1" ht="17.25" customHeight="1">
      <c r="A92" s="12"/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1"/>
      <c r="S92" s="11"/>
      <c r="T92" s="11"/>
      <c r="U92" s="11"/>
      <c r="V92" s="11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/>
      <c r="AI92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/>
      <c r="CO92"/>
      <c r="CP92"/>
      <c r="CQ92"/>
      <c r="CR92"/>
      <c r="CS92"/>
      <c r="CT92"/>
      <c r="CU92"/>
      <c r="CV92" s="17"/>
      <c r="CW92"/>
      <c r="CX92"/>
      <c r="CY92"/>
      <c r="CZ92"/>
      <c r="DA92"/>
      <c r="DB92"/>
      <c r="DC92"/>
      <c r="DD92"/>
    </row>
    <row r="93" spans="1:108" s="5" customFormat="1" ht="17.25" customHeight="1">
      <c r="A93" s="12"/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1"/>
      <c r="S93" s="11"/>
      <c r="T93" s="11"/>
      <c r="U93" s="11"/>
      <c r="V93" s="11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/>
      <c r="AI93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/>
      <c r="CO93"/>
      <c r="CP93"/>
      <c r="CQ93"/>
      <c r="CR93"/>
      <c r="CS93"/>
      <c r="CT93"/>
      <c r="CU93"/>
      <c r="CV93" s="17"/>
      <c r="CW93"/>
      <c r="CX93"/>
      <c r="CY93"/>
      <c r="CZ93"/>
      <c r="DA93"/>
      <c r="DB93"/>
      <c r="DC93"/>
      <c r="DD93"/>
    </row>
    <row r="94" spans="1:108" s="5" customFormat="1" ht="17.25" customHeight="1">
      <c r="A94" s="12"/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1"/>
      <c r="S94" s="11"/>
      <c r="T94" s="11"/>
      <c r="U94" s="11"/>
      <c r="V94" s="11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/>
      <c r="AI9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/>
      <c r="CO94"/>
      <c r="CP94"/>
      <c r="CQ94"/>
      <c r="CR94"/>
      <c r="CS94"/>
      <c r="CT94"/>
      <c r="CU94"/>
      <c r="CV94" s="17"/>
      <c r="CW94"/>
      <c r="CX94"/>
      <c r="CY94"/>
      <c r="CZ94"/>
      <c r="DA94"/>
      <c r="DB94"/>
      <c r="DC94"/>
      <c r="DD94"/>
    </row>
    <row r="95" spans="1:108" s="5" customFormat="1" ht="17.25" customHeight="1">
      <c r="A95" s="12"/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1"/>
      <c r="S95" s="11"/>
      <c r="T95" s="11"/>
      <c r="U95" s="11"/>
      <c r="V95" s="11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/>
      <c r="AI95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/>
      <c r="CO95"/>
      <c r="CP95"/>
      <c r="CQ95"/>
      <c r="CR95"/>
      <c r="CS95"/>
      <c r="CT95"/>
      <c r="CU95"/>
      <c r="CV95" s="17"/>
      <c r="CW95"/>
      <c r="CX95"/>
      <c r="CY95"/>
      <c r="CZ95"/>
      <c r="DA95"/>
      <c r="DB95"/>
      <c r="DC95"/>
      <c r="DD95"/>
    </row>
    <row r="96" spans="1:108" s="5" customFormat="1" ht="17.25" customHeight="1">
      <c r="A96" s="12"/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1"/>
      <c r="S96" s="11"/>
      <c r="T96" s="11"/>
      <c r="U96" s="11"/>
      <c r="V96" s="11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/>
      <c r="AI96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/>
      <c r="CO96"/>
      <c r="CP96"/>
      <c r="CQ96"/>
      <c r="CR96"/>
      <c r="CS96"/>
      <c r="CT96"/>
      <c r="CU96"/>
      <c r="CV96" s="17"/>
      <c r="CW96"/>
      <c r="CX96"/>
      <c r="CY96"/>
      <c r="CZ96"/>
      <c r="DA96"/>
      <c r="DB96"/>
      <c r="DC96"/>
      <c r="DD96"/>
    </row>
    <row r="97" spans="1:108" s="5" customFormat="1" ht="17.25" customHeight="1">
      <c r="A97" s="12"/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1"/>
      <c r="S97" s="11"/>
      <c r="T97" s="11"/>
      <c r="U97" s="11"/>
      <c r="V97" s="11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/>
      <c r="AI97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/>
      <c r="CO97"/>
      <c r="CP97"/>
      <c r="CQ97"/>
      <c r="CR97"/>
      <c r="CS97"/>
      <c r="CT97"/>
      <c r="CU97"/>
      <c r="CV97" s="17"/>
      <c r="CW97"/>
      <c r="CX97"/>
      <c r="CY97"/>
      <c r="CZ97"/>
      <c r="DA97"/>
      <c r="DB97"/>
      <c r="DC97"/>
      <c r="DD97"/>
    </row>
    <row r="98" spans="1:108" s="5" customFormat="1" ht="17.25" customHeight="1">
      <c r="A98" s="12"/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1"/>
      <c r="S98" s="11"/>
      <c r="T98" s="11"/>
      <c r="U98" s="11"/>
      <c r="V98" s="11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/>
      <c r="AI98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/>
      <c r="CO98"/>
      <c r="CP98"/>
      <c r="CQ98"/>
      <c r="CR98"/>
      <c r="CS98"/>
      <c r="CT98"/>
      <c r="CU98"/>
      <c r="CV98" s="17"/>
      <c r="CW98"/>
      <c r="CX98"/>
      <c r="CY98"/>
      <c r="CZ98"/>
      <c r="DA98"/>
      <c r="DB98"/>
      <c r="DC98"/>
      <c r="DD98"/>
    </row>
    <row r="99" spans="1:108" s="5" customFormat="1" ht="17.25" customHeight="1">
      <c r="A99" s="12"/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1"/>
      <c r="S99" s="11"/>
      <c r="T99" s="11"/>
      <c r="U99" s="11"/>
      <c r="V99" s="11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/>
      <c r="AI99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/>
      <c r="CO99"/>
      <c r="CP99"/>
      <c r="CQ99"/>
      <c r="CR99"/>
      <c r="CS99"/>
      <c r="CT99"/>
      <c r="CU99"/>
      <c r="CV99" s="17"/>
      <c r="CW99"/>
      <c r="CX99"/>
      <c r="CY99"/>
      <c r="CZ99"/>
      <c r="DA99"/>
      <c r="DB99"/>
      <c r="DC99"/>
      <c r="DD99"/>
    </row>
    <row r="100" spans="1:108" s="5" customFormat="1" ht="17.25" customHeight="1">
      <c r="A100" s="12"/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1"/>
      <c r="S100" s="11"/>
      <c r="T100" s="11"/>
      <c r="U100" s="11"/>
      <c r="V100" s="11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/>
      <c r="AI100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/>
      <c r="CO100"/>
      <c r="CP100"/>
      <c r="CQ100"/>
      <c r="CR100"/>
      <c r="CS100"/>
      <c r="CT100"/>
      <c r="CU100"/>
      <c r="CV100" s="17"/>
      <c r="CW100"/>
      <c r="CX100"/>
      <c r="CY100"/>
      <c r="CZ100"/>
      <c r="DA100"/>
      <c r="DB100"/>
      <c r="DC100"/>
      <c r="DD100"/>
    </row>
    <row r="101" spans="1:108" s="5" customFormat="1" ht="17.25" customHeight="1">
      <c r="A101" s="12"/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1"/>
      <c r="S101" s="11"/>
      <c r="T101" s="11"/>
      <c r="U101" s="11"/>
      <c r="V101" s="1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/>
      <c r="AI101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/>
      <c r="CO101"/>
      <c r="CP101"/>
      <c r="CQ101"/>
      <c r="CR101"/>
      <c r="CS101"/>
      <c r="CT101"/>
      <c r="CU101"/>
      <c r="CV101" s="17"/>
      <c r="CW101"/>
      <c r="CX101"/>
      <c r="CY101"/>
      <c r="CZ101"/>
      <c r="DA101"/>
      <c r="DB101"/>
      <c r="DC101"/>
      <c r="DD101"/>
    </row>
    <row r="102" spans="1:108" s="5" customFormat="1" ht="17.25" customHeight="1">
      <c r="A102" s="12"/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1"/>
      <c r="S102" s="11"/>
      <c r="T102" s="11"/>
      <c r="U102" s="11"/>
      <c r="V102" s="11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/>
      <c r="AI102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/>
      <c r="CO102"/>
      <c r="CP102"/>
      <c r="CQ102"/>
      <c r="CR102"/>
      <c r="CS102"/>
      <c r="CT102"/>
      <c r="CU102"/>
      <c r="CV102" s="17"/>
      <c r="CW102"/>
      <c r="CX102"/>
      <c r="CY102"/>
      <c r="CZ102"/>
      <c r="DA102"/>
      <c r="DB102"/>
      <c r="DC102"/>
      <c r="DD102"/>
    </row>
    <row r="103" spans="1:108" s="5" customFormat="1" ht="17.25" customHeight="1">
      <c r="A103" s="12"/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1"/>
      <c r="S103" s="11"/>
      <c r="T103" s="11"/>
      <c r="U103" s="11"/>
      <c r="V103" s="11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/>
      <c r="AI103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/>
      <c r="CO103"/>
      <c r="CP103"/>
      <c r="CQ103"/>
      <c r="CR103"/>
      <c r="CS103"/>
      <c r="CT103"/>
      <c r="CU103"/>
      <c r="CV103" s="17"/>
      <c r="CW103"/>
      <c r="CX103"/>
      <c r="CY103"/>
      <c r="CZ103"/>
      <c r="DA103"/>
      <c r="DB103"/>
      <c r="DC103"/>
      <c r="DD103"/>
    </row>
    <row r="104" spans="1:108" s="5" customFormat="1" ht="17.25" customHeight="1">
      <c r="A104" s="12"/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1"/>
      <c r="S104" s="11"/>
      <c r="T104" s="11"/>
      <c r="U104" s="11"/>
      <c r="V104" s="11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/>
      <c r="AI10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/>
      <c r="CO104"/>
      <c r="CP104"/>
      <c r="CQ104"/>
      <c r="CR104"/>
      <c r="CS104"/>
      <c r="CT104"/>
      <c r="CU104"/>
      <c r="CV104" s="17"/>
      <c r="CW104"/>
      <c r="CX104"/>
      <c r="CY104"/>
      <c r="CZ104"/>
      <c r="DA104"/>
      <c r="DB104"/>
      <c r="DC104"/>
      <c r="DD104"/>
    </row>
    <row r="105" spans="1:108" s="5" customFormat="1" ht="17.25" customHeight="1">
      <c r="A105" s="12"/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1"/>
      <c r="S105" s="11"/>
      <c r="T105" s="11"/>
      <c r="U105" s="11"/>
      <c r="V105" s="11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/>
      <c r="AI105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/>
      <c r="CO105"/>
      <c r="CP105"/>
      <c r="CQ105"/>
      <c r="CR105"/>
      <c r="CS105"/>
      <c r="CT105"/>
      <c r="CU105"/>
      <c r="CV105" s="17"/>
      <c r="CW105"/>
      <c r="CX105"/>
      <c r="CY105"/>
      <c r="CZ105"/>
      <c r="DA105"/>
      <c r="DB105"/>
      <c r="DC105"/>
      <c r="DD105"/>
    </row>
    <row r="106" spans="1:108" s="5" customFormat="1" ht="17.25" customHeight="1">
      <c r="A106" s="12"/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1"/>
      <c r="S106" s="11"/>
      <c r="T106" s="11"/>
      <c r="U106" s="11"/>
      <c r="V106" s="11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/>
      <c r="AI106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/>
      <c r="CO106"/>
      <c r="CP106"/>
      <c r="CQ106"/>
      <c r="CR106"/>
      <c r="CS106"/>
      <c r="CT106"/>
      <c r="CU106"/>
      <c r="CV106" s="17"/>
      <c r="CW106"/>
      <c r="CX106"/>
      <c r="CY106"/>
      <c r="CZ106"/>
      <c r="DA106"/>
      <c r="DB106"/>
      <c r="DC106"/>
      <c r="DD106"/>
    </row>
    <row r="107" spans="1:108" s="5" customFormat="1" ht="17.25" customHeight="1">
      <c r="A107" s="12"/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1"/>
      <c r="S107" s="11"/>
      <c r="T107" s="11"/>
      <c r="U107" s="11"/>
      <c r="V107" s="11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/>
      <c r="AI107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/>
      <c r="CO107"/>
      <c r="CP107"/>
      <c r="CQ107"/>
      <c r="CR107"/>
      <c r="CS107"/>
      <c r="CT107"/>
      <c r="CU107"/>
      <c r="CV107" s="17"/>
      <c r="CW107"/>
      <c r="CX107"/>
      <c r="CY107"/>
      <c r="CZ107"/>
      <c r="DA107"/>
      <c r="DB107"/>
      <c r="DC107"/>
      <c r="DD107"/>
    </row>
    <row r="108" spans="1:108" s="5" customFormat="1" ht="17.25" customHeight="1">
      <c r="A108" s="12"/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1"/>
      <c r="S108" s="11"/>
      <c r="T108" s="11"/>
      <c r="U108" s="11"/>
      <c r="V108" s="11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/>
      <c r="AI108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/>
      <c r="CO108"/>
      <c r="CP108"/>
      <c r="CQ108"/>
      <c r="CR108"/>
      <c r="CS108"/>
      <c r="CT108"/>
      <c r="CU108"/>
      <c r="CV108" s="17"/>
      <c r="CW108"/>
      <c r="CX108"/>
      <c r="CY108"/>
      <c r="CZ108"/>
      <c r="DA108"/>
      <c r="DB108"/>
      <c r="DC108"/>
      <c r="DD108"/>
    </row>
    <row r="109" spans="1:108" s="5" customFormat="1" ht="17.25" customHeight="1">
      <c r="A109" s="12"/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1"/>
      <c r="S109" s="11"/>
      <c r="T109" s="11"/>
      <c r="U109" s="11"/>
      <c r="V109" s="11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/>
      <c r="AI109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/>
      <c r="CO109"/>
      <c r="CP109"/>
      <c r="CQ109"/>
      <c r="CR109"/>
      <c r="CS109"/>
      <c r="CT109"/>
      <c r="CU109"/>
      <c r="CV109" s="17"/>
      <c r="CW109"/>
      <c r="CX109"/>
      <c r="CY109"/>
      <c r="CZ109"/>
      <c r="DA109"/>
      <c r="DB109"/>
      <c r="DC109"/>
      <c r="DD109"/>
    </row>
    <row r="110" spans="1:108" s="5" customFormat="1" ht="17.25" customHeight="1">
      <c r="A110" s="12"/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1"/>
      <c r="S110" s="11"/>
      <c r="T110" s="11"/>
      <c r="U110" s="11"/>
      <c r="V110" s="1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/>
      <c r="AI110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/>
      <c r="CO110"/>
      <c r="CP110"/>
      <c r="CQ110"/>
      <c r="CR110"/>
      <c r="CS110"/>
      <c r="CT110"/>
      <c r="CU110"/>
      <c r="CV110" s="17"/>
      <c r="CW110"/>
      <c r="CX110"/>
      <c r="CY110"/>
      <c r="CZ110"/>
      <c r="DA110"/>
      <c r="DB110"/>
      <c r="DC110"/>
      <c r="DD110"/>
    </row>
    <row r="111" spans="1:108" s="5" customFormat="1" ht="17.25" customHeight="1">
      <c r="A111" s="12"/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1"/>
      <c r="S111" s="11"/>
      <c r="T111" s="11"/>
      <c r="U111" s="11"/>
      <c r="V111" s="11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/>
      <c r="AI111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/>
      <c r="CO111"/>
      <c r="CP111"/>
      <c r="CQ111"/>
      <c r="CR111"/>
      <c r="CS111"/>
      <c r="CT111"/>
      <c r="CU111"/>
      <c r="CV111" s="17"/>
      <c r="CW111"/>
      <c r="CX111"/>
      <c r="CY111"/>
      <c r="CZ111"/>
      <c r="DA111"/>
      <c r="DB111"/>
      <c r="DC111"/>
      <c r="DD111"/>
    </row>
    <row r="112" spans="1:108" s="5" customFormat="1" ht="17.25" customHeight="1">
      <c r="A112" s="12"/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1"/>
      <c r="S112" s="11"/>
      <c r="T112" s="11"/>
      <c r="U112" s="11"/>
      <c r="V112" s="11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/>
      <c r="AI112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/>
      <c r="CO112"/>
      <c r="CP112"/>
      <c r="CQ112"/>
      <c r="CR112"/>
      <c r="CS112"/>
      <c r="CT112"/>
      <c r="CU112"/>
      <c r="CV112" s="17"/>
      <c r="CW112"/>
      <c r="CX112"/>
      <c r="CY112"/>
      <c r="CZ112"/>
      <c r="DA112"/>
      <c r="DB112"/>
      <c r="DC112"/>
      <c r="DD112"/>
    </row>
    <row r="113" spans="1:108" s="5" customFormat="1" ht="17.25" customHeight="1">
      <c r="A113" s="12"/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1"/>
      <c r="S113" s="11"/>
      <c r="T113" s="11"/>
      <c r="U113" s="11"/>
      <c r="V113" s="11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/>
      <c r="AI113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/>
      <c r="CO113"/>
      <c r="CP113"/>
      <c r="CQ113"/>
      <c r="CR113"/>
      <c r="CS113"/>
      <c r="CT113"/>
      <c r="CU113"/>
      <c r="CV113" s="17"/>
      <c r="CW113"/>
      <c r="CX113"/>
      <c r="CY113"/>
      <c r="CZ113"/>
      <c r="DA113"/>
      <c r="DB113"/>
      <c r="DC113"/>
      <c r="DD113"/>
    </row>
    <row r="114" spans="1:108" s="5" customFormat="1" ht="17.25" customHeight="1">
      <c r="A114" s="12"/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1"/>
      <c r="S114" s="11"/>
      <c r="T114" s="11"/>
      <c r="U114" s="11"/>
      <c r="V114" s="11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/>
      <c r="AI1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/>
      <c r="CO114"/>
      <c r="CP114"/>
      <c r="CQ114"/>
      <c r="CR114"/>
      <c r="CS114"/>
      <c r="CT114"/>
      <c r="CU114"/>
      <c r="CV114" s="17"/>
      <c r="CW114"/>
      <c r="CX114"/>
      <c r="CY114"/>
      <c r="CZ114"/>
      <c r="DA114"/>
      <c r="DB114"/>
      <c r="DC114"/>
      <c r="DD114"/>
    </row>
    <row r="115" spans="1:108" s="5" customFormat="1" ht="17.25" customHeight="1">
      <c r="A115" s="12"/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1"/>
      <c r="S115" s="11"/>
      <c r="T115" s="11"/>
      <c r="U115" s="11"/>
      <c r="V115" s="11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/>
      <c r="AI115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/>
      <c r="CO115"/>
      <c r="CP115"/>
      <c r="CQ115"/>
      <c r="CR115"/>
      <c r="CS115"/>
      <c r="CT115"/>
      <c r="CU115"/>
      <c r="CV115" s="17"/>
      <c r="CW115"/>
      <c r="CX115"/>
      <c r="CY115"/>
      <c r="CZ115"/>
      <c r="DA115"/>
      <c r="DB115"/>
      <c r="DC115"/>
      <c r="DD115"/>
    </row>
    <row r="116" spans="1:108" s="5" customFormat="1" ht="17.25" customHeight="1">
      <c r="A116" s="12"/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1"/>
      <c r="S116" s="11"/>
      <c r="T116" s="11"/>
      <c r="U116" s="11"/>
      <c r="V116" s="11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/>
      <c r="AI116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/>
      <c r="CO116"/>
      <c r="CP116"/>
      <c r="CQ116"/>
      <c r="CR116"/>
      <c r="CS116"/>
      <c r="CT116"/>
      <c r="CU116"/>
      <c r="CV116" s="17"/>
      <c r="CW116"/>
      <c r="CX116"/>
      <c r="CY116"/>
      <c r="CZ116"/>
      <c r="DA116"/>
      <c r="DB116"/>
      <c r="DC116"/>
      <c r="DD116"/>
    </row>
    <row r="117" spans="1:108" s="5" customFormat="1" ht="17.25" customHeight="1">
      <c r="A117" s="12"/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1"/>
      <c r="S117" s="11"/>
      <c r="T117" s="11"/>
      <c r="U117" s="11"/>
      <c r="V117" s="11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/>
      <c r="AI117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/>
      <c r="CO117"/>
      <c r="CP117"/>
      <c r="CQ117"/>
      <c r="CR117"/>
      <c r="CS117"/>
      <c r="CT117"/>
      <c r="CU117"/>
      <c r="CV117" s="17"/>
      <c r="CW117"/>
      <c r="CX117"/>
      <c r="CY117"/>
      <c r="CZ117"/>
      <c r="DA117"/>
      <c r="DB117"/>
      <c r="DC117"/>
      <c r="DD117"/>
    </row>
    <row r="118" spans="1:108" s="5" customFormat="1" ht="17.25" customHeight="1">
      <c r="A118" s="12"/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1"/>
      <c r="S118" s="11"/>
      <c r="T118" s="11"/>
      <c r="U118" s="11"/>
      <c r="V118" s="11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/>
      <c r="AI118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/>
      <c r="CO118"/>
      <c r="CP118"/>
      <c r="CQ118"/>
      <c r="CR118"/>
      <c r="CS118"/>
      <c r="CT118"/>
      <c r="CU118"/>
      <c r="CV118" s="17"/>
      <c r="CW118"/>
      <c r="CX118"/>
      <c r="CY118"/>
      <c r="CZ118"/>
      <c r="DA118"/>
      <c r="DB118"/>
      <c r="DC118"/>
      <c r="DD118"/>
    </row>
    <row r="119" spans="1:108" s="5" customFormat="1" ht="17.25" customHeight="1">
      <c r="A119" s="12"/>
      <c r="B119" s="13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1"/>
      <c r="S119" s="11"/>
      <c r="T119" s="11"/>
      <c r="U119" s="11"/>
      <c r="V119" s="11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/>
      <c r="AI119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/>
      <c r="CO119"/>
      <c r="CP119"/>
      <c r="CQ119"/>
      <c r="CR119"/>
      <c r="CS119"/>
      <c r="CT119"/>
      <c r="CU119"/>
      <c r="CV119" s="17"/>
      <c r="CW119"/>
      <c r="CX119"/>
      <c r="CY119"/>
      <c r="CZ119"/>
      <c r="DA119"/>
      <c r="DB119"/>
      <c r="DC119"/>
      <c r="DD119"/>
    </row>
    <row r="120" spans="1:108" s="5" customFormat="1" ht="17.25" customHeight="1">
      <c r="A120" s="12"/>
      <c r="B120" s="13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1"/>
      <c r="S120" s="11"/>
      <c r="T120" s="11"/>
      <c r="U120" s="11"/>
      <c r="V120" s="11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/>
      <c r="AI120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/>
      <c r="CO120"/>
      <c r="CP120"/>
      <c r="CQ120"/>
      <c r="CR120"/>
      <c r="CS120"/>
      <c r="CT120"/>
      <c r="CU120"/>
      <c r="CV120" s="17"/>
      <c r="CW120"/>
      <c r="CX120"/>
      <c r="CY120"/>
      <c r="CZ120"/>
      <c r="DA120"/>
      <c r="DB120"/>
      <c r="DC120"/>
      <c r="DD120"/>
    </row>
    <row r="121" spans="1:108" s="5" customFormat="1" ht="17.25" customHeight="1">
      <c r="A121" s="12"/>
      <c r="B121" s="13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1"/>
      <c r="S121" s="11"/>
      <c r="T121" s="11"/>
      <c r="U121" s="11"/>
      <c r="V121" s="11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/>
      <c r="AI121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/>
      <c r="CO121"/>
      <c r="CP121"/>
      <c r="CQ121"/>
      <c r="CR121"/>
      <c r="CS121"/>
      <c r="CT121"/>
      <c r="CU121"/>
      <c r="CV121" s="17"/>
      <c r="CW121"/>
      <c r="CX121"/>
      <c r="CY121"/>
      <c r="CZ121"/>
      <c r="DA121"/>
      <c r="DB121"/>
      <c r="DC121"/>
      <c r="DD121"/>
    </row>
    <row r="122" spans="1:108" s="5" customFormat="1" ht="17.25" customHeight="1">
      <c r="A122" s="12"/>
      <c r="B122" s="13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1"/>
      <c r="S122" s="11"/>
      <c r="T122" s="11"/>
      <c r="U122" s="11"/>
      <c r="V122" s="11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/>
      <c r="AI122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/>
      <c r="CO122"/>
      <c r="CP122"/>
      <c r="CQ122"/>
      <c r="CR122"/>
      <c r="CS122"/>
      <c r="CT122"/>
      <c r="CU122"/>
      <c r="CV122" s="17"/>
      <c r="CW122"/>
      <c r="CX122"/>
      <c r="CY122"/>
      <c r="CZ122"/>
      <c r="DA122"/>
      <c r="DB122"/>
      <c r="DC122"/>
      <c r="DD122"/>
    </row>
    <row r="123" spans="1:108" s="5" customFormat="1" ht="17.25" customHeight="1">
      <c r="A123" s="12"/>
      <c r="B123" s="13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1"/>
      <c r="S123" s="11"/>
      <c r="T123" s="11"/>
      <c r="U123" s="11"/>
      <c r="V123" s="11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/>
      <c r="AI123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/>
      <c r="CO123"/>
      <c r="CP123"/>
      <c r="CQ123"/>
      <c r="CR123"/>
      <c r="CS123"/>
      <c r="CT123"/>
      <c r="CU123"/>
      <c r="CV123" s="17"/>
      <c r="CW123"/>
      <c r="CX123"/>
      <c r="CY123"/>
      <c r="CZ123"/>
      <c r="DA123"/>
      <c r="DB123"/>
      <c r="DC123"/>
      <c r="DD123"/>
    </row>
    <row r="124" spans="1:108" s="5" customFormat="1" ht="17.25" customHeight="1">
      <c r="A124" s="12"/>
      <c r="B124" s="13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1"/>
      <c r="S124" s="11"/>
      <c r="T124" s="11"/>
      <c r="U124" s="11"/>
      <c r="V124" s="11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/>
      <c r="AI12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/>
      <c r="CO124"/>
      <c r="CP124"/>
      <c r="CQ124"/>
      <c r="CR124"/>
      <c r="CS124"/>
      <c r="CT124"/>
      <c r="CU124"/>
      <c r="CV124" s="17"/>
      <c r="CW124"/>
      <c r="CX124"/>
      <c r="CY124"/>
      <c r="CZ124"/>
      <c r="DA124"/>
      <c r="DB124"/>
      <c r="DC124"/>
      <c r="DD124"/>
    </row>
    <row r="125" spans="1:108" s="5" customFormat="1" ht="17.25" customHeight="1">
      <c r="A125" s="12"/>
      <c r="B125" s="13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1"/>
      <c r="S125" s="11"/>
      <c r="T125" s="11"/>
      <c r="U125" s="11"/>
      <c r="V125" s="11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/>
      <c r="AI125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/>
      <c r="CO125"/>
      <c r="CP125"/>
      <c r="CQ125"/>
      <c r="CR125"/>
      <c r="CS125"/>
      <c r="CT125"/>
      <c r="CU125"/>
      <c r="CV125" s="17"/>
      <c r="CW125"/>
      <c r="CX125"/>
      <c r="CY125"/>
      <c r="CZ125"/>
      <c r="DA125"/>
      <c r="DB125"/>
      <c r="DC125"/>
      <c r="DD125"/>
    </row>
    <row r="126" spans="1:108" s="5" customFormat="1" ht="17.25" customHeight="1">
      <c r="A126" s="12"/>
      <c r="B126" s="13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1"/>
      <c r="S126" s="11"/>
      <c r="T126" s="11"/>
      <c r="U126" s="11"/>
      <c r="V126" s="11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/>
      <c r="AI126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/>
      <c r="CO126"/>
      <c r="CP126"/>
      <c r="CQ126"/>
      <c r="CR126"/>
      <c r="CS126"/>
      <c r="CT126"/>
      <c r="CU126"/>
      <c r="CV126" s="17"/>
      <c r="CW126"/>
      <c r="CX126"/>
      <c r="CY126"/>
      <c r="CZ126"/>
      <c r="DA126"/>
      <c r="DB126"/>
      <c r="DC126"/>
      <c r="DD126"/>
    </row>
    <row r="127" spans="1:108" s="5" customFormat="1" ht="17.25" customHeight="1">
      <c r="A127" s="12"/>
      <c r="B127" s="13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1"/>
      <c r="S127" s="11"/>
      <c r="T127" s="11"/>
      <c r="U127" s="11"/>
      <c r="V127" s="11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/>
      <c r="AI127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/>
      <c r="CO127"/>
      <c r="CP127"/>
      <c r="CQ127"/>
      <c r="CR127"/>
      <c r="CS127"/>
      <c r="CT127"/>
      <c r="CU127"/>
      <c r="CV127" s="17"/>
      <c r="CW127"/>
      <c r="CX127"/>
      <c r="CY127"/>
      <c r="CZ127"/>
      <c r="DA127"/>
      <c r="DB127"/>
      <c r="DC127"/>
      <c r="DD127"/>
    </row>
    <row r="128" spans="1:108" s="5" customFormat="1" ht="17.25" customHeight="1">
      <c r="A128" s="12"/>
      <c r="B128" s="13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1"/>
      <c r="S128" s="11"/>
      <c r="T128" s="11"/>
      <c r="U128" s="11"/>
      <c r="V128" s="11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/>
      <c r="AI128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/>
      <c r="CO128"/>
      <c r="CP128"/>
      <c r="CQ128"/>
      <c r="CR128"/>
      <c r="CS128"/>
      <c r="CT128"/>
      <c r="CU128"/>
      <c r="CV128" s="17"/>
      <c r="CW128"/>
      <c r="CX128"/>
      <c r="CY128"/>
      <c r="CZ128"/>
      <c r="DA128"/>
      <c r="DB128"/>
      <c r="DC128"/>
      <c r="DD128"/>
    </row>
    <row r="129" spans="1:108" s="5" customFormat="1" ht="17.25" customHeight="1">
      <c r="A129" s="12"/>
      <c r="B129" s="13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1"/>
      <c r="S129" s="11"/>
      <c r="T129" s="11"/>
      <c r="U129" s="11"/>
      <c r="V129" s="11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/>
      <c r="AI129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/>
      <c r="CO129"/>
      <c r="CP129"/>
      <c r="CQ129"/>
      <c r="CR129"/>
      <c r="CS129"/>
      <c r="CT129"/>
      <c r="CU129"/>
      <c r="CV129" s="17"/>
      <c r="CW129"/>
      <c r="CX129"/>
      <c r="CY129"/>
      <c r="CZ129"/>
      <c r="DA129"/>
      <c r="DB129"/>
      <c r="DC129"/>
      <c r="DD129"/>
    </row>
    <row r="130" spans="1:108" s="5" customFormat="1" ht="17.25" customHeight="1">
      <c r="A130" s="12"/>
      <c r="B130" s="13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1"/>
      <c r="S130" s="11"/>
      <c r="T130" s="11"/>
      <c r="U130" s="11"/>
      <c r="V130" s="11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/>
      <c r="AI130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/>
      <c r="CO130"/>
      <c r="CP130"/>
      <c r="CQ130"/>
      <c r="CR130"/>
      <c r="CS130"/>
      <c r="CT130"/>
      <c r="CU130"/>
      <c r="CV130" s="17"/>
      <c r="CW130"/>
      <c r="CX130"/>
      <c r="CY130"/>
      <c r="CZ130"/>
      <c r="DA130"/>
      <c r="DB130"/>
      <c r="DC130"/>
      <c r="DD130"/>
    </row>
    <row r="131" spans="1:108" s="5" customFormat="1" ht="17.25" customHeight="1">
      <c r="A131" s="12"/>
      <c r="B131" s="13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1"/>
      <c r="S131" s="11"/>
      <c r="T131" s="11"/>
      <c r="U131" s="11"/>
      <c r="V131" s="11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/>
      <c r="AI131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/>
      <c r="CO131"/>
      <c r="CP131"/>
      <c r="CQ131"/>
      <c r="CR131"/>
      <c r="CS131"/>
      <c r="CT131"/>
      <c r="CU131"/>
      <c r="CV131" s="17"/>
      <c r="CW131"/>
      <c r="CX131"/>
      <c r="CY131"/>
      <c r="CZ131"/>
      <c r="DA131"/>
      <c r="DB131"/>
      <c r="DC131"/>
      <c r="DD131"/>
    </row>
    <row r="132" spans="1:108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1"/>
      <c r="S132" s="11"/>
      <c r="T132" s="11"/>
      <c r="U132" s="11"/>
      <c r="V132" s="11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/>
      <c r="AI132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/>
      <c r="CO132"/>
      <c r="CP132"/>
      <c r="CQ132"/>
      <c r="CR132"/>
      <c r="CS132"/>
      <c r="CT132"/>
      <c r="CU132"/>
      <c r="CV132" s="17"/>
      <c r="CW132"/>
      <c r="CX132"/>
      <c r="CY132"/>
      <c r="CZ132"/>
      <c r="DA132"/>
      <c r="DB132"/>
      <c r="DC132"/>
      <c r="DD132"/>
    </row>
    <row r="133" spans="1:108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1"/>
      <c r="S133" s="11"/>
      <c r="T133" s="11"/>
      <c r="U133" s="11"/>
      <c r="V133" s="11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/>
      <c r="AI133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/>
      <c r="CO133"/>
      <c r="CP133"/>
      <c r="CQ133"/>
      <c r="CR133"/>
      <c r="CS133"/>
      <c r="CT133"/>
      <c r="CU133"/>
      <c r="CV133" s="17"/>
      <c r="CW133"/>
      <c r="CX133"/>
      <c r="CY133"/>
      <c r="CZ133"/>
      <c r="DA133"/>
      <c r="DB133"/>
      <c r="DC133"/>
      <c r="DD133"/>
    </row>
    <row r="134" spans="1:108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1"/>
      <c r="S134" s="11"/>
      <c r="T134" s="11"/>
      <c r="U134" s="11"/>
      <c r="V134" s="11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/>
      <c r="AI13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/>
      <c r="CO134"/>
      <c r="CP134"/>
      <c r="CQ134"/>
      <c r="CR134"/>
      <c r="CS134"/>
      <c r="CT134"/>
      <c r="CU134"/>
      <c r="CV134" s="17"/>
      <c r="CW134"/>
      <c r="CX134"/>
      <c r="CY134"/>
      <c r="CZ134"/>
      <c r="DA134"/>
      <c r="DB134"/>
      <c r="DC134"/>
      <c r="DD134"/>
    </row>
    <row r="135" spans="1:108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1"/>
      <c r="S135" s="11"/>
      <c r="T135" s="11"/>
      <c r="U135" s="11"/>
      <c r="V135" s="11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/>
      <c r="AI135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/>
      <c r="CO135"/>
      <c r="CP135"/>
      <c r="CQ135"/>
      <c r="CR135"/>
      <c r="CS135"/>
      <c r="CT135"/>
      <c r="CU135"/>
      <c r="CV135" s="17"/>
      <c r="CW135"/>
      <c r="CX135"/>
      <c r="CY135"/>
      <c r="CZ135"/>
      <c r="DA135"/>
      <c r="DB135"/>
      <c r="DC135"/>
      <c r="DD135"/>
    </row>
    <row r="136" spans="1:108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/>
      <c r="AI136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/>
      <c r="CO136"/>
      <c r="CP136"/>
      <c r="CQ136"/>
      <c r="CR136"/>
      <c r="CS136"/>
      <c r="CT136"/>
      <c r="CU136"/>
      <c r="CV136" s="17"/>
      <c r="CW136"/>
      <c r="CX136"/>
      <c r="CY136"/>
      <c r="CZ136"/>
      <c r="DA136"/>
      <c r="DB136"/>
      <c r="DC136"/>
      <c r="DD136"/>
    </row>
    <row r="137" spans="1:108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/>
      <c r="AI137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/>
      <c r="CO137"/>
      <c r="CP137"/>
      <c r="CQ137"/>
      <c r="CR137"/>
      <c r="CS137"/>
      <c r="CT137"/>
      <c r="CU137"/>
      <c r="CV137" s="17"/>
      <c r="CW137"/>
      <c r="CX137"/>
      <c r="CY137"/>
      <c r="CZ137"/>
      <c r="DA137"/>
      <c r="DB137"/>
      <c r="DC137"/>
      <c r="DD137"/>
    </row>
    <row r="138" spans="1:108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/>
      <c r="AI138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/>
      <c r="CO138"/>
      <c r="CP138"/>
      <c r="CQ138"/>
      <c r="CR138"/>
      <c r="CS138"/>
      <c r="CT138"/>
      <c r="CU138"/>
      <c r="CV138" s="17"/>
      <c r="CW138"/>
      <c r="CX138"/>
      <c r="CY138"/>
      <c r="CZ138"/>
      <c r="DA138"/>
      <c r="DB138"/>
      <c r="DC138"/>
      <c r="DD138"/>
    </row>
    <row r="139" spans="1:108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/>
      <c r="AI139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/>
      <c r="CO139"/>
      <c r="CP139"/>
      <c r="CQ139"/>
      <c r="CR139"/>
      <c r="CS139"/>
      <c r="CT139"/>
      <c r="CU139"/>
      <c r="CV139" s="17"/>
      <c r="CW139"/>
      <c r="CX139"/>
      <c r="CY139"/>
      <c r="CZ139"/>
      <c r="DA139"/>
      <c r="DB139"/>
      <c r="DC139"/>
      <c r="DD139"/>
    </row>
    <row r="140" spans="1:108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/>
      <c r="AI140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/>
      <c r="CO140"/>
      <c r="CP140"/>
      <c r="CQ140"/>
      <c r="CR140"/>
      <c r="CS140"/>
      <c r="CT140"/>
      <c r="CU140"/>
      <c r="CV140" s="17"/>
      <c r="CW140"/>
      <c r="CX140"/>
      <c r="CY140"/>
      <c r="CZ140"/>
      <c r="DA140"/>
      <c r="DB140"/>
      <c r="DC140"/>
      <c r="DD140"/>
    </row>
    <row r="141" spans="1:108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/>
      <c r="AI141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/>
      <c r="CO141"/>
      <c r="CP141"/>
      <c r="CQ141"/>
      <c r="CR141"/>
      <c r="CS141"/>
      <c r="CT141"/>
      <c r="CU141"/>
      <c r="CV141" s="17"/>
      <c r="CW141"/>
      <c r="CX141"/>
      <c r="CY141"/>
      <c r="CZ141"/>
      <c r="DA141"/>
      <c r="DB141"/>
      <c r="DC141"/>
      <c r="DD141"/>
    </row>
    <row r="142" spans="1:108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/>
      <c r="AI142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/>
      <c r="CO142"/>
      <c r="CP142"/>
      <c r="CQ142"/>
      <c r="CR142"/>
      <c r="CS142"/>
      <c r="CT142"/>
      <c r="CU142"/>
      <c r="CV142" s="17"/>
      <c r="CW142"/>
      <c r="CX142"/>
      <c r="CY142"/>
      <c r="CZ142"/>
      <c r="DA142"/>
      <c r="DB142"/>
      <c r="DC142"/>
      <c r="DD142"/>
    </row>
    <row r="143" spans="1:108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/>
      <c r="AI143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/>
      <c r="CO143"/>
      <c r="CP143"/>
      <c r="CQ143"/>
      <c r="CR143"/>
      <c r="CS143"/>
      <c r="CT143"/>
      <c r="CU143"/>
      <c r="CV143" s="17"/>
      <c r="CW143"/>
      <c r="CX143"/>
      <c r="CY143"/>
      <c r="CZ143"/>
      <c r="DA143"/>
      <c r="DB143"/>
      <c r="DC143"/>
      <c r="DD143"/>
    </row>
    <row r="144" spans="1:108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/>
      <c r="AI14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/>
      <c r="CO144"/>
      <c r="CP144"/>
      <c r="CQ144"/>
      <c r="CR144"/>
      <c r="CS144"/>
      <c r="CT144"/>
      <c r="CU144"/>
      <c r="CV144" s="17"/>
      <c r="CW144"/>
      <c r="CX144"/>
      <c r="CY144"/>
      <c r="CZ144"/>
      <c r="DA144"/>
      <c r="DB144"/>
      <c r="DC144"/>
      <c r="DD144"/>
    </row>
    <row r="145" spans="1:108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/>
      <c r="AI145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/>
      <c r="CO145"/>
      <c r="CP145"/>
      <c r="CQ145"/>
      <c r="CR145"/>
      <c r="CS145"/>
      <c r="CT145"/>
      <c r="CU145"/>
      <c r="CV145" s="17"/>
      <c r="CW145"/>
      <c r="CX145"/>
      <c r="CY145"/>
      <c r="CZ145"/>
      <c r="DA145"/>
      <c r="DB145"/>
      <c r="DC145"/>
      <c r="DD145"/>
    </row>
    <row r="146" spans="1:108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1"/>
      <c r="S146" s="11"/>
      <c r="T146" s="11"/>
      <c r="U146" s="11"/>
      <c r="V146" s="11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/>
      <c r="AI146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/>
      <c r="CO146"/>
      <c r="CP146"/>
      <c r="CQ146"/>
      <c r="CR146"/>
      <c r="CS146"/>
      <c r="CT146"/>
      <c r="CU146"/>
      <c r="CV146" s="17"/>
      <c r="CW146"/>
      <c r="CX146"/>
      <c r="CY146"/>
      <c r="CZ146"/>
      <c r="DA146"/>
      <c r="DB146"/>
      <c r="DC146"/>
      <c r="DD146"/>
    </row>
    <row r="147" spans="1:108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1"/>
      <c r="S147" s="11"/>
      <c r="T147" s="11"/>
      <c r="U147" s="11"/>
      <c r="V147" s="11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/>
      <c r="AI147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/>
      <c r="CO147"/>
      <c r="CP147"/>
      <c r="CQ147"/>
      <c r="CR147"/>
      <c r="CS147"/>
      <c r="CT147"/>
      <c r="CU147"/>
      <c r="CV147" s="17"/>
      <c r="CW147"/>
      <c r="CX147"/>
      <c r="CY147"/>
      <c r="CZ147"/>
      <c r="DA147"/>
      <c r="DB147"/>
      <c r="DC147"/>
      <c r="DD147"/>
    </row>
    <row r="148" spans="1:108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1"/>
      <c r="S148" s="11"/>
      <c r="T148" s="11"/>
      <c r="U148" s="11"/>
      <c r="V148" s="11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/>
      <c r="AI148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/>
      <c r="CO148"/>
      <c r="CP148"/>
      <c r="CQ148"/>
      <c r="CR148"/>
      <c r="CS148"/>
      <c r="CT148"/>
      <c r="CU148"/>
      <c r="CV148" s="17"/>
      <c r="CW148"/>
      <c r="CX148"/>
      <c r="CY148"/>
      <c r="CZ148"/>
      <c r="DA148"/>
      <c r="DB148"/>
      <c r="DC148"/>
      <c r="DD148"/>
    </row>
    <row r="149" spans="1:108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1"/>
      <c r="S149" s="11"/>
      <c r="T149" s="11"/>
      <c r="U149" s="11"/>
      <c r="V149" s="11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/>
      <c r="AI149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/>
      <c r="CO149"/>
      <c r="CP149"/>
      <c r="CQ149"/>
      <c r="CR149"/>
      <c r="CS149"/>
      <c r="CT149"/>
      <c r="CU149"/>
      <c r="CV149" s="17"/>
      <c r="CW149"/>
      <c r="CX149"/>
      <c r="CY149"/>
      <c r="CZ149"/>
      <c r="DA149"/>
      <c r="DB149"/>
      <c r="DC149"/>
      <c r="DD149"/>
    </row>
    <row r="150" spans="1:108" s="5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1"/>
      <c r="S150" s="11"/>
      <c r="T150" s="11"/>
      <c r="U150" s="11"/>
      <c r="V150" s="11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/>
      <c r="AI150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/>
      <c r="CO150"/>
      <c r="CP150"/>
      <c r="CQ150"/>
      <c r="CR150"/>
      <c r="CS150"/>
      <c r="CT150"/>
      <c r="CU150"/>
      <c r="CV150" s="17"/>
      <c r="CW150"/>
      <c r="CX150"/>
      <c r="CY150"/>
      <c r="CZ150"/>
      <c r="DA150"/>
      <c r="DB150"/>
      <c r="DC150"/>
      <c r="DD150"/>
    </row>
    <row r="151" spans="1:108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1"/>
      <c r="S151" s="11"/>
      <c r="T151" s="11"/>
      <c r="U151" s="11"/>
      <c r="V151" s="11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/>
      <c r="AI151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/>
      <c r="CO151"/>
      <c r="CP151"/>
      <c r="CQ151"/>
      <c r="CR151"/>
      <c r="CS151"/>
      <c r="CT151"/>
      <c r="CU151"/>
      <c r="CV151" s="17"/>
      <c r="CW151"/>
      <c r="CX151"/>
      <c r="CY151"/>
      <c r="CZ151"/>
      <c r="DA151"/>
      <c r="DB151"/>
      <c r="DC151"/>
      <c r="DD151"/>
    </row>
    <row r="152" spans="1:108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1"/>
      <c r="S152" s="11"/>
      <c r="T152" s="11"/>
      <c r="U152" s="11"/>
      <c r="V152" s="11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/>
      <c r="AI152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/>
      <c r="CO152"/>
      <c r="CP152"/>
      <c r="CQ152"/>
      <c r="CR152"/>
      <c r="CS152"/>
      <c r="CT152"/>
      <c r="CU152"/>
      <c r="CV152" s="17"/>
      <c r="CW152"/>
      <c r="CX152"/>
      <c r="CY152"/>
      <c r="CZ152"/>
      <c r="DA152"/>
      <c r="DB152"/>
      <c r="DC152"/>
      <c r="DD152"/>
    </row>
    <row r="153" spans="1:108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1"/>
      <c r="S153" s="11"/>
      <c r="T153" s="11"/>
      <c r="U153" s="11"/>
      <c r="V153" s="11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/>
      <c r="AI153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/>
      <c r="CO153"/>
      <c r="CP153"/>
      <c r="CQ153"/>
      <c r="CR153"/>
      <c r="CS153"/>
      <c r="CT153"/>
      <c r="CU153"/>
      <c r="CV153" s="17"/>
      <c r="CW153"/>
      <c r="CX153"/>
      <c r="CY153"/>
      <c r="CZ153"/>
      <c r="DA153"/>
      <c r="DB153"/>
      <c r="DC153"/>
      <c r="DD153"/>
    </row>
    <row r="154" spans="1:108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1"/>
      <c r="S154" s="11"/>
      <c r="T154" s="11"/>
      <c r="U154" s="11"/>
      <c r="V154" s="11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/>
      <c r="AI15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/>
      <c r="CO154"/>
      <c r="CP154"/>
      <c r="CQ154"/>
      <c r="CR154"/>
      <c r="CS154"/>
      <c r="CT154"/>
      <c r="CU154"/>
      <c r="CV154" s="17"/>
      <c r="CW154"/>
      <c r="CX154"/>
      <c r="CY154"/>
      <c r="CZ154"/>
      <c r="DA154"/>
      <c r="DB154"/>
      <c r="DC154"/>
      <c r="DD154"/>
    </row>
    <row r="155" spans="1:108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1"/>
      <c r="S155" s="11"/>
      <c r="T155" s="11"/>
      <c r="U155" s="11"/>
      <c r="V155" s="11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/>
      <c r="AI155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/>
      <c r="CO155"/>
      <c r="CP155"/>
      <c r="CQ155"/>
      <c r="CR155"/>
      <c r="CS155"/>
      <c r="CT155"/>
      <c r="CU155"/>
      <c r="CV155" s="17"/>
      <c r="CW155"/>
      <c r="CX155"/>
      <c r="CY155"/>
      <c r="CZ155"/>
      <c r="DA155"/>
      <c r="DB155"/>
      <c r="DC155"/>
      <c r="DD155"/>
    </row>
    <row r="156" spans="1:108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1"/>
      <c r="S156" s="11"/>
      <c r="T156" s="11"/>
      <c r="U156" s="11"/>
      <c r="V156" s="11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/>
      <c r="AI156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/>
      <c r="CO156"/>
      <c r="CP156"/>
      <c r="CQ156"/>
      <c r="CR156"/>
      <c r="CS156"/>
      <c r="CT156"/>
      <c r="CU156"/>
      <c r="CV156" s="17"/>
      <c r="CW156"/>
      <c r="CX156"/>
      <c r="CY156"/>
      <c r="CZ156"/>
      <c r="DA156"/>
      <c r="DB156"/>
      <c r="DC156"/>
      <c r="DD156"/>
    </row>
    <row r="157" spans="1:108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1"/>
      <c r="S157" s="11"/>
      <c r="T157" s="11"/>
      <c r="U157" s="11"/>
      <c r="V157" s="11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/>
      <c r="AI157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/>
      <c r="CO157"/>
      <c r="CP157"/>
      <c r="CQ157"/>
      <c r="CR157"/>
      <c r="CS157"/>
      <c r="CT157"/>
      <c r="CU157"/>
      <c r="CV157" s="17"/>
      <c r="CW157"/>
      <c r="CX157"/>
      <c r="CY157"/>
      <c r="CZ157"/>
      <c r="DA157"/>
      <c r="DB157"/>
      <c r="DC157"/>
      <c r="DD157"/>
    </row>
    <row r="158" spans="1:108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1"/>
      <c r="S158" s="11"/>
      <c r="T158" s="11"/>
      <c r="U158" s="11"/>
      <c r="V158" s="11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/>
      <c r="AI158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/>
      <c r="CO158"/>
      <c r="CP158"/>
      <c r="CQ158"/>
      <c r="CR158"/>
      <c r="CS158"/>
      <c r="CT158"/>
      <c r="CU158"/>
      <c r="CV158" s="17"/>
      <c r="CW158"/>
      <c r="CX158"/>
      <c r="CY158"/>
      <c r="CZ158"/>
      <c r="DA158"/>
      <c r="DB158"/>
      <c r="DC158"/>
      <c r="DD158"/>
    </row>
    <row r="159" spans="1:108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1"/>
      <c r="S159" s="11"/>
      <c r="T159" s="11"/>
      <c r="U159" s="11"/>
      <c r="V159" s="11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/>
      <c r="AI159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/>
      <c r="CO159"/>
      <c r="CP159"/>
      <c r="CQ159"/>
      <c r="CR159"/>
      <c r="CS159"/>
      <c r="CT159"/>
      <c r="CU159"/>
      <c r="CV159" s="17"/>
      <c r="CW159"/>
      <c r="CX159"/>
      <c r="CY159"/>
      <c r="CZ159"/>
      <c r="DA159"/>
      <c r="DB159"/>
      <c r="DC159"/>
      <c r="DD159"/>
    </row>
    <row r="160" spans="1:108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1"/>
      <c r="S160" s="11"/>
      <c r="T160" s="11"/>
      <c r="U160" s="11"/>
      <c r="V160" s="11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/>
      <c r="AI160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/>
      <c r="CO160"/>
      <c r="CP160"/>
      <c r="CQ160"/>
      <c r="CR160"/>
      <c r="CS160"/>
      <c r="CT160"/>
      <c r="CU160"/>
      <c r="CV160" s="17"/>
      <c r="CW160"/>
      <c r="CX160"/>
      <c r="CY160"/>
      <c r="CZ160"/>
      <c r="DA160"/>
      <c r="DB160"/>
      <c r="DC160"/>
      <c r="DD160"/>
    </row>
    <row r="161" spans="1:108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/>
      <c r="CO161"/>
      <c r="CP161"/>
      <c r="CQ161"/>
      <c r="CR161"/>
      <c r="CS161"/>
      <c r="CT161"/>
      <c r="CU161"/>
      <c r="CV161" s="17"/>
      <c r="CW161"/>
      <c r="CX161"/>
      <c r="CY161"/>
      <c r="CZ161"/>
      <c r="DA161"/>
      <c r="DB161"/>
      <c r="DC161"/>
      <c r="DD161"/>
    </row>
    <row r="162" spans="1:108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/>
      <c r="CO162"/>
      <c r="CP162"/>
      <c r="CQ162"/>
      <c r="CR162"/>
      <c r="CS162"/>
      <c r="CT162"/>
      <c r="CU162"/>
      <c r="CV162" s="17"/>
      <c r="CW162"/>
      <c r="CX162"/>
      <c r="CY162"/>
      <c r="CZ162"/>
      <c r="DA162"/>
      <c r="DB162"/>
      <c r="DC162"/>
      <c r="DD162"/>
    </row>
    <row r="163" spans="1:108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/>
      <c r="CO163"/>
      <c r="CP163"/>
      <c r="CQ163"/>
      <c r="CR163"/>
      <c r="CS163"/>
      <c r="CT163"/>
      <c r="CU163"/>
      <c r="CV163" s="17"/>
      <c r="CW163"/>
      <c r="CX163"/>
      <c r="CY163"/>
      <c r="CZ163"/>
      <c r="DA163"/>
      <c r="DB163"/>
      <c r="DC163"/>
      <c r="DD163"/>
    </row>
    <row r="164" spans="1:108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/>
      <c r="CO164"/>
      <c r="CP164"/>
      <c r="CQ164"/>
      <c r="CR164"/>
      <c r="CS164"/>
      <c r="CT164"/>
      <c r="CU164"/>
      <c r="CV164" s="17"/>
      <c r="CW164"/>
      <c r="CX164"/>
      <c r="CY164"/>
      <c r="CZ164"/>
      <c r="DA164"/>
      <c r="DB164"/>
      <c r="DC164"/>
      <c r="DD164"/>
    </row>
    <row r="165" spans="1:108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/>
      <c r="CO165"/>
      <c r="CP165"/>
      <c r="CQ165"/>
      <c r="CR165"/>
      <c r="CS165"/>
      <c r="CT165"/>
      <c r="CU165"/>
      <c r="CV165" s="17"/>
      <c r="CW165"/>
      <c r="CX165"/>
      <c r="CY165"/>
      <c r="CZ165"/>
      <c r="DA165"/>
      <c r="DB165"/>
      <c r="DC165"/>
      <c r="DD165"/>
    </row>
    <row r="166" spans="1:108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/>
      <c r="CO166"/>
      <c r="CP166"/>
      <c r="CQ166"/>
      <c r="CR166"/>
      <c r="CS166"/>
      <c r="CT166"/>
      <c r="CU166"/>
      <c r="CV166" s="17"/>
      <c r="CW166"/>
      <c r="CX166"/>
      <c r="CY166"/>
      <c r="CZ166"/>
      <c r="DA166"/>
      <c r="DB166"/>
      <c r="DC166"/>
      <c r="DD166"/>
    </row>
    <row r="167" spans="1:108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/>
      <c r="CO167"/>
      <c r="CP167"/>
      <c r="CQ167"/>
      <c r="CR167"/>
      <c r="CS167"/>
      <c r="CT167"/>
      <c r="CU167"/>
      <c r="CV167" s="17"/>
      <c r="CW167"/>
      <c r="CX167"/>
      <c r="CY167"/>
      <c r="CZ167"/>
      <c r="DA167"/>
      <c r="DB167"/>
      <c r="DC167"/>
      <c r="DD167"/>
    </row>
    <row r="168" spans="1:108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/>
      <c r="CO168"/>
      <c r="CP168"/>
      <c r="CQ168"/>
      <c r="CR168"/>
      <c r="CS168"/>
      <c r="CT168"/>
      <c r="CU168"/>
      <c r="CV168" s="17"/>
      <c r="CW168"/>
      <c r="CX168"/>
      <c r="CY168"/>
      <c r="CZ168"/>
      <c r="DA168"/>
      <c r="DB168"/>
      <c r="DC168"/>
      <c r="DD168"/>
    </row>
    <row r="169" spans="1:108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/>
      <c r="CO169"/>
      <c r="CP169"/>
      <c r="CQ169"/>
      <c r="CR169"/>
      <c r="CS169"/>
      <c r="CT169"/>
      <c r="CU169"/>
      <c r="CV169" s="17"/>
      <c r="CW169"/>
      <c r="CX169"/>
      <c r="CY169"/>
      <c r="CZ169"/>
      <c r="DA169"/>
      <c r="DB169"/>
      <c r="DC169"/>
      <c r="DD169"/>
    </row>
    <row r="170" spans="1:108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/>
      <c r="CO170"/>
      <c r="CP170"/>
      <c r="CQ170"/>
      <c r="CR170"/>
      <c r="CS170"/>
      <c r="CT170"/>
      <c r="CU170"/>
      <c r="CV170" s="17"/>
      <c r="CW170"/>
      <c r="CX170"/>
      <c r="CY170"/>
      <c r="CZ170"/>
      <c r="DA170"/>
      <c r="DB170"/>
      <c r="DC170"/>
      <c r="DD170"/>
    </row>
    <row r="171" spans="1:108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/>
      <c r="CO171"/>
      <c r="CP171"/>
      <c r="CQ171"/>
      <c r="CR171"/>
      <c r="CS171"/>
      <c r="CT171"/>
      <c r="CU171"/>
      <c r="CV171" s="17"/>
      <c r="CW171"/>
      <c r="CX171"/>
      <c r="CY171"/>
      <c r="CZ171"/>
      <c r="DA171"/>
      <c r="DB171"/>
      <c r="DC171"/>
      <c r="DD171"/>
    </row>
    <row r="172" spans="1:108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/>
      <c r="CO172"/>
      <c r="CP172"/>
      <c r="CQ172"/>
      <c r="CR172"/>
      <c r="CS172"/>
      <c r="CT172"/>
      <c r="CU172"/>
      <c r="CV172" s="17"/>
      <c r="CW172"/>
      <c r="CX172"/>
      <c r="CY172"/>
      <c r="CZ172"/>
      <c r="DA172"/>
      <c r="DB172"/>
      <c r="DC172"/>
      <c r="DD172"/>
    </row>
    <row r="173" spans="1:108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/>
      <c r="CO173"/>
      <c r="CP173"/>
      <c r="CQ173"/>
      <c r="CR173"/>
      <c r="CS173"/>
      <c r="CT173"/>
      <c r="CU173"/>
      <c r="CV173" s="17"/>
      <c r="CW173"/>
      <c r="CX173"/>
      <c r="CY173"/>
      <c r="CZ173"/>
      <c r="DA173"/>
      <c r="DB173"/>
      <c r="DC173"/>
      <c r="DD173"/>
    </row>
    <row r="174" spans="1:108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/>
      <c r="CO174"/>
      <c r="CP174"/>
      <c r="CQ174"/>
      <c r="CR174"/>
      <c r="CS174"/>
      <c r="CT174"/>
      <c r="CU174"/>
      <c r="CV174" s="17"/>
      <c r="CW174"/>
      <c r="CX174"/>
      <c r="CY174"/>
      <c r="CZ174"/>
      <c r="DA174"/>
      <c r="DB174"/>
      <c r="DC174"/>
      <c r="DD174"/>
    </row>
    <row r="175" spans="1:108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/>
      <c r="CO175"/>
      <c r="CP175"/>
      <c r="CQ175"/>
      <c r="CR175"/>
      <c r="CS175"/>
      <c r="CT175"/>
      <c r="CU175"/>
      <c r="CV175" s="17"/>
      <c r="CW175"/>
      <c r="CX175"/>
      <c r="CY175"/>
      <c r="CZ175"/>
      <c r="DA175"/>
      <c r="DB175"/>
      <c r="DC175"/>
      <c r="DD175"/>
    </row>
    <row r="176" spans="1:108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/>
      <c r="CO176"/>
      <c r="CP176"/>
      <c r="CQ176"/>
      <c r="CR176"/>
      <c r="CS176"/>
      <c r="CT176"/>
      <c r="CU176"/>
      <c r="CV176" s="17"/>
      <c r="CW176"/>
      <c r="CX176"/>
      <c r="CY176"/>
      <c r="CZ176"/>
      <c r="DA176"/>
      <c r="DB176"/>
      <c r="DC176"/>
      <c r="DD176"/>
    </row>
    <row r="177" spans="1:108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/>
      <c r="CO177"/>
      <c r="CP177"/>
      <c r="CQ177"/>
      <c r="CR177"/>
      <c r="CS177"/>
      <c r="CT177"/>
      <c r="CU177"/>
      <c r="CV177" s="17"/>
      <c r="CW177"/>
      <c r="CX177"/>
      <c r="CY177"/>
      <c r="CZ177"/>
      <c r="DA177"/>
      <c r="DB177"/>
      <c r="DC177"/>
      <c r="DD177"/>
    </row>
    <row r="178" spans="1:108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/>
      <c r="CO178"/>
      <c r="CP178"/>
      <c r="CQ178"/>
      <c r="CR178"/>
      <c r="CS178"/>
      <c r="CT178"/>
      <c r="CU178"/>
      <c r="CV178" s="17"/>
      <c r="CW178"/>
      <c r="CX178"/>
      <c r="CY178"/>
      <c r="CZ178"/>
      <c r="DA178"/>
      <c r="DB178"/>
      <c r="DC178"/>
      <c r="DD178"/>
    </row>
    <row r="179" spans="1:108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/>
      <c r="CO179"/>
      <c r="CP179"/>
      <c r="CQ179"/>
      <c r="CR179"/>
      <c r="CS179"/>
      <c r="CT179"/>
      <c r="CU179"/>
      <c r="CV179" s="17"/>
      <c r="CW179"/>
      <c r="CX179"/>
      <c r="CY179"/>
      <c r="CZ179"/>
      <c r="DA179"/>
      <c r="DB179"/>
      <c r="DC179"/>
      <c r="DD179"/>
    </row>
    <row r="180" spans="1:108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/>
      <c r="CO180"/>
      <c r="CP180"/>
      <c r="CQ180"/>
      <c r="CR180"/>
      <c r="CS180"/>
      <c r="CT180"/>
      <c r="CU180"/>
      <c r="CV180" s="17"/>
      <c r="CW180"/>
      <c r="CX180"/>
      <c r="CY180"/>
      <c r="CZ180"/>
      <c r="DA180"/>
      <c r="DB180"/>
      <c r="DC180"/>
      <c r="DD180"/>
    </row>
    <row r="181" spans="1:108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/>
      <c r="CO181"/>
      <c r="CP181"/>
      <c r="CQ181"/>
      <c r="CR181"/>
      <c r="CS181"/>
      <c r="CT181"/>
      <c r="CU181"/>
      <c r="CV181" s="17"/>
      <c r="CW181"/>
      <c r="CX181"/>
      <c r="CY181"/>
      <c r="CZ181"/>
      <c r="DA181"/>
      <c r="DB181"/>
      <c r="DC181"/>
      <c r="DD181"/>
    </row>
    <row r="182" spans="1:108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/>
      <c r="CO182"/>
      <c r="CP182"/>
      <c r="CQ182"/>
      <c r="CR182"/>
      <c r="CS182"/>
      <c r="CT182"/>
      <c r="CU182"/>
      <c r="CV182" s="17"/>
      <c r="CW182"/>
      <c r="CX182"/>
      <c r="CY182"/>
      <c r="CZ182"/>
      <c r="DA182"/>
      <c r="DB182"/>
      <c r="DC182"/>
      <c r="DD182"/>
    </row>
    <row r="183" spans="1:108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/>
      <c r="CO183"/>
      <c r="CP183"/>
      <c r="CQ183"/>
      <c r="CR183"/>
      <c r="CS183"/>
      <c r="CT183"/>
      <c r="CU183"/>
      <c r="CV183" s="17"/>
      <c r="CW183"/>
      <c r="CX183"/>
      <c r="CY183"/>
      <c r="CZ183"/>
      <c r="DA183"/>
      <c r="DB183"/>
      <c r="DC183"/>
      <c r="DD183"/>
    </row>
    <row r="184" spans="1:108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/>
      <c r="CO184"/>
      <c r="CP184"/>
      <c r="CQ184"/>
      <c r="CR184"/>
      <c r="CS184"/>
      <c r="CT184"/>
      <c r="CU184"/>
      <c r="CV184" s="17"/>
      <c r="CW184"/>
      <c r="CX184"/>
      <c r="CY184"/>
      <c r="CZ184"/>
      <c r="DA184"/>
      <c r="DB184"/>
      <c r="DC184"/>
      <c r="DD184"/>
    </row>
    <row r="185" spans="1:108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/>
      <c r="CO185"/>
      <c r="CP185"/>
      <c r="CQ185"/>
      <c r="CR185"/>
      <c r="CS185"/>
      <c r="CT185"/>
      <c r="CU185"/>
      <c r="CV185" s="17"/>
      <c r="CW185"/>
      <c r="CX185"/>
      <c r="CY185"/>
      <c r="CZ185"/>
      <c r="DA185"/>
      <c r="DB185"/>
      <c r="DC185"/>
      <c r="DD185"/>
    </row>
    <row r="186" spans="1:108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/>
      <c r="CO186"/>
      <c r="CP186"/>
      <c r="CQ186"/>
      <c r="CR186"/>
      <c r="CS186"/>
      <c r="CT186"/>
      <c r="CU186"/>
      <c r="CV186" s="17"/>
      <c r="CW186"/>
      <c r="CX186"/>
      <c r="CY186"/>
      <c r="CZ186"/>
      <c r="DA186"/>
      <c r="DB186"/>
      <c r="DC186"/>
      <c r="DD186"/>
    </row>
    <row r="187" spans="1:108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/>
      <c r="CO187"/>
      <c r="CP187"/>
      <c r="CQ187"/>
      <c r="CR187"/>
      <c r="CS187"/>
      <c r="CT187"/>
      <c r="CU187"/>
      <c r="CV187" s="17"/>
      <c r="CW187"/>
      <c r="CX187"/>
      <c r="CY187"/>
      <c r="CZ187"/>
      <c r="DA187"/>
      <c r="DB187"/>
      <c r="DC187"/>
      <c r="DD187"/>
    </row>
    <row r="188" spans="1:108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/>
      <c r="CO188"/>
      <c r="CP188"/>
      <c r="CQ188"/>
      <c r="CR188"/>
      <c r="CS188"/>
      <c r="CT188"/>
      <c r="CU188"/>
      <c r="CV188" s="17"/>
      <c r="CW188"/>
      <c r="CX188"/>
      <c r="CY188"/>
      <c r="CZ188"/>
      <c r="DA188"/>
      <c r="DB188"/>
      <c r="DC188"/>
      <c r="DD188"/>
    </row>
    <row r="189" spans="1:108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/>
      <c r="CO189"/>
      <c r="CP189"/>
      <c r="CQ189"/>
      <c r="CR189"/>
      <c r="CS189"/>
      <c r="CT189"/>
      <c r="CU189"/>
      <c r="CV189" s="17"/>
      <c r="CW189"/>
      <c r="CX189"/>
      <c r="CY189"/>
      <c r="CZ189"/>
      <c r="DA189"/>
      <c r="DB189"/>
      <c r="DC189"/>
      <c r="DD189"/>
    </row>
    <row r="190" spans="1:108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/>
      <c r="CO190"/>
      <c r="CP190"/>
      <c r="CQ190"/>
      <c r="CR190"/>
      <c r="CS190"/>
      <c r="CT190"/>
      <c r="CU190"/>
      <c r="CV190" s="17"/>
      <c r="CW190"/>
      <c r="CX190"/>
      <c r="CY190"/>
      <c r="CZ190"/>
      <c r="DA190"/>
      <c r="DB190"/>
      <c r="DC190"/>
      <c r="DD190"/>
    </row>
    <row r="191" spans="1:108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/>
      <c r="CO191"/>
      <c r="CP191"/>
      <c r="CQ191"/>
      <c r="CR191"/>
      <c r="CS191"/>
      <c r="CT191"/>
      <c r="CU191"/>
      <c r="CV191" s="17"/>
      <c r="CW191"/>
      <c r="CX191"/>
      <c r="CY191"/>
      <c r="CZ191"/>
      <c r="DA191"/>
      <c r="DB191"/>
      <c r="DC191"/>
      <c r="DD191"/>
    </row>
    <row r="192" spans="1:108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</row>
    <row r="193" spans="1:108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</row>
    <row r="194" spans="1:108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</row>
    <row r="195" spans="1:108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</row>
    <row r="196" spans="1:108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</row>
    <row r="197" spans="1:108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</row>
    <row r="198" spans="1:108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</row>
    <row r="199" spans="1:108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</row>
    <row r="200" spans="1:108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</row>
    <row r="201" spans="1:108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</row>
    <row r="202" spans="1:108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</row>
    <row r="203" spans="1:108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</row>
    <row r="204" spans="1:108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</row>
    <row r="205" spans="1:108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</row>
    <row r="206" spans="1:108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</row>
    <row r="207" spans="1:108" s="5" customFormat="1" ht="17.25" customHeight="1">
      <c r="A207" s="12"/>
      <c r="B207" s="13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1"/>
      <c r="S207" s="11"/>
      <c r="T207" s="11"/>
      <c r="U207" s="11"/>
      <c r="V207" s="11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/>
      <c r="AI207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/>
      <c r="CO207"/>
      <c r="CP207"/>
      <c r="CQ207"/>
      <c r="CR207"/>
      <c r="CS207"/>
      <c r="CT207"/>
      <c r="CU207"/>
      <c r="CV207" s="17"/>
      <c r="CW207"/>
      <c r="CX207"/>
      <c r="CY207"/>
      <c r="CZ207"/>
      <c r="DA207"/>
      <c r="DB207"/>
      <c r="DC207"/>
      <c r="DD207"/>
    </row>
    <row r="208" spans="1:108" s="5" customFormat="1" ht="17.25" customHeight="1">
      <c r="A208" s="12"/>
      <c r="B208" s="13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1"/>
      <c r="S208" s="11"/>
      <c r="T208" s="11"/>
      <c r="U208" s="11"/>
      <c r="V208" s="11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/>
      <c r="AI208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/>
      <c r="CO208"/>
      <c r="CP208"/>
      <c r="CQ208"/>
      <c r="CR208"/>
      <c r="CS208"/>
      <c r="CT208"/>
      <c r="CU208"/>
      <c r="CV208" s="17"/>
      <c r="CW208"/>
      <c r="CX208"/>
      <c r="CY208"/>
      <c r="CZ208"/>
      <c r="DA208"/>
      <c r="DB208"/>
      <c r="DC208"/>
      <c r="DD208"/>
    </row>
    <row r="209" spans="1:108" s="5" customFormat="1" ht="17.25" customHeight="1">
      <c r="A209" s="12"/>
      <c r="B209" s="13"/>
      <c r="C209" s="1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1"/>
      <c r="S209" s="11"/>
      <c r="T209" s="11"/>
      <c r="U209" s="11"/>
      <c r="V209" s="11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/>
      <c r="AI209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/>
      <c r="CO209"/>
      <c r="CP209"/>
      <c r="CQ209"/>
      <c r="CR209"/>
      <c r="CS209"/>
      <c r="CT209"/>
      <c r="CU209"/>
      <c r="CV209" s="17"/>
      <c r="CW209"/>
      <c r="CX209"/>
      <c r="CY209"/>
      <c r="CZ209"/>
      <c r="DA209"/>
      <c r="DB209"/>
      <c r="DC209"/>
      <c r="DD209"/>
    </row>
    <row r="210" spans="1:108" s="5" customFormat="1" ht="17.25" customHeight="1">
      <c r="A210" s="12"/>
      <c r="B210" s="13"/>
      <c r="C210" s="1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1"/>
      <c r="S210" s="11"/>
      <c r="T210" s="11"/>
      <c r="U210" s="11"/>
      <c r="V210" s="11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/>
      <c r="AI210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/>
      <c r="CO210"/>
      <c r="CP210"/>
      <c r="CQ210"/>
      <c r="CR210"/>
      <c r="CS210"/>
      <c r="CT210"/>
      <c r="CU210"/>
      <c r="CV210" s="17"/>
      <c r="CW210"/>
      <c r="CX210"/>
      <c r="CY210"/>
      <c r="CZ210"/>
      <c r="DA210"/>
      <c r="DB210"/>
      <c r="DC210"/>
      <c r="DD210"/>
    </row>
    <row r="211" spans="1:108" s="5" customFormat="1" ht="17.25" customHeight="1">
      <c r="A211" s="12"/>
      <c r="B211" s="13"/>
      <c r="C211" s="1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1"/>
      <c r="S211" s="11"/>
      <c r="T211" s="11"/>
      <c r="U211" s="11"/>
      <c r="V211" s="11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/>
      <c r="AI211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/>
      <c r="CO211"/>
      <c r="CP211"/>
      <c r="CQ211"/>
      <c r="CR211"/>
      <c r="CS211"/>
      <c r="CT211"/>
      <c r="CU211"/>
      <c r="CV211" s="17"/>
      <c r="CW211"/>
      <c r="CX211"/>
      <c r="CY211"/>
      <c r="CZ211"/>
      <c r="DA211"/>
      <c r="DB211"/>
      <c r="DC211"/>
      <c r="DD211"/>
    </row>
    <row r="212" spans="1:108" s="5" customFormat="1" ht="17.25" customHeight="1">
      <c r="A212" s="12"/>
      <c r="B212" s="13"/>
      <c r="C212" s="1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1"/>
      <c r="S212" s="11"/>
      <c r="T212" s="11"/>
      <c r="U212" s="11"/>
      <c r="V212" s="11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/>
      <c r="AI212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/>
      <c r="CO212"/>
      <c r="CP212"/>
      <c r="CQ212"/>
      <c r="CR212"/>
      <c r="CS212"/>
      <c r="CT212"/>
      <c r="CU212"/>
      <c r="CV212" s="17"/>
      <c r="CW212"/>
      <c r="CX212"/>
      <c r="CY212"/>
      <c r="CZ212"/>
      <c r="DA212"/>
      <c r="DB212"/>
      <c r="DC212"/>
      <c r="DD212"/>
    </row>
    <row r="213" spans="1:108" s="5" customFormat="1" ht="17.25" customHeight="1">
      <c r="A213" s="12"/>
      <c r="B213" s="13"/>
      <c r="C213" s="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1"/>
      <c r="S213" s="11"/>
      <c r="T213" s="11"/>
      <c r="U213" s="11"/>
      <c r="V213" s="11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/>
      <c r="AI213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/>
      <c r="CO213"/>
      <c r="CP213"/>
      <c r="CQ213"/>
      <c r="CR213"/>
      <c r="CS213"/>
      <c r="CT213"/>
      <c r="CU213"/>
      <c r="CV213" s="17"/>
      <c r="CW213"/>
      <c r="CX213"/>
      <c r="CY213"/>
      <c r="CZ213"/>
      <c r="DA213"/>
      <c r="DB213"/>
      <c r="DC213"/>
      <c r="DD213"/>
    </row>
    <row r="214" spans="1:108" s="5" customFormat="1" ht="17.25" customHeight="1">
      <c r="A214" s="12"/>
      <c r="B214" s="13"/>
      <c r="C214" s="1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1"/>
      <c r="S214" s="11"/>
      <c r="T214" s="11"/>
      <c r="U214" s="11"/>
      <c r="V214" s="11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/>
      <c r="AI2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/>
      <c r="CO214"/>
      <c r="CP214"/>
      <c r="CQ214"/>
      <c r="CR214"/>
      <c r="CS214"/>
      <c r="CT214"/>
      <c r="CU214"/>
      <c r="CV214" s="17"/>
      <c r="CW214"/>
      <c r="CX214"/>
      <c r="CY214"/>
      <c r="CZ214"/>
      <c r="DA214"/>
      <c r="DB214"/>
      <c r="DC214"/>
      <c r="DD214"/>
    </row>
    <row r="215" spans="1:108" s="5" customFormat="1" ht="17.25" customHeight="1">
      <c r="A215" s="12"/>
      <c r="B215" s="13"/>
      <c r="C215" s="1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1"/>
      <c r="S215" s="11"/>
      <c r="T215" s="11"/>
      <c r="U215" s="11"/>
      <c r="V215" s="11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/>
      <c r="AI215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/>
      <c r="CO215"/>
      <c r="CP215"/>
      <c r="CQ215"/>
      <c r="CR215"/>
      <c r="CS215"/>
      <c r="CT215"/>
      <c r="CU215"/>
      <c r="CV215" s="17"/>
      <c r="CW215"/>
      <c r="CX215"/>
      <c r="CY215"/>
      <c r="CZ215"/>
      <c r="DA215"/>
      <c r="DB215"/>
      <c r="DC215"/>
      <c r="DD215"/>
    </row>
    <row r="216" spans="1:108" s="5" customFormat="1" ht="17.25" customHeight="1">
      <c r="A216" s="12"/>
      <c r="B216" s="13"/>
      <c r="C216" s="1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1"/>
      <c r="S216" s="11"/>
      <c r="T216" s="11"/>
      <c r="U216" s="11"/>
      <c r="V216" s="11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/>
      <c r="AI216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/>
      <c r="CO216"/>
      <c r="CP216"/>
      <c r="CQ216"/>
      <c r="CR216"/>
      <c r="CS216"/>
      <c r="CT216"/>
      <c r="CU216"/>
      <c r="CV216" s="17"/>
      <c r="CW216"/>
      <c r="CX216"/>
      <c r="CY216"/>
      <c r="CZ216"/>
      <c r="DA216"/>
      <c r="DB216"/>
      <c r="DC216"/>
      <c r="DD216"/>
    </row>
    <row r="217" spans="1:108" s="5" customFormat="1" ht="17.25" customHeight="1">
      <c r="A217" s="12"/>
      <c r="B217" s="13"/>
      <c r="C217" s="1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1"/>
      <c r="S217" s="11"/>
      <c r="T217" s="11"/>
      <c r="U217" s="11"/>
      <c r="V217" s="11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/>
      <c r="AI217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/>
      <c r="CO217"/>
      <c r="CP217"/>
      <c r="CQ217"/>
      <c r="CR217"/>
      <c r="CS217"/>
      <c r="CT217"/>
      <c r="CU217"/>
      <c r="CV217" s="17"/>
      <c r="CW217"/>
      <c r="CX217"/>
      <c r="CY217"/>
      <c r="CZ217"/>
      <c r="DA217"/>
      <c r="DB217"/>
      <c r="DC217"/>
      <c r="DD217"/>
    </row>
    <row r="218" spans="1:108" s="5" customFormat="1" ht="17.25" customHeight="1">
      <c r="A218" s="12"/>
      <c r="B218" s="13"/>
      <c r="C218" s="1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1"/>
      <c r="S218" s="11"/>
      <c r="T218" s="11"/>
      <c r="U218" s="11"/>
      <c r="V218" s="11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/>
      <c r="AI218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/>
      <c r="CO218"/>
      <c r="CP218"/>
      <c r="CQ218"/>
      <c r="CR218"/>
      <c r="CS218"/>
      <c r="CT218"/>
      <c r="CU218"/>
      <c r="CV218" s="17"/>
      <c r="CW218"/>
      <c r="CX218"/>
      <c r="CY218"/>
      <c r="CZ218"/>
      <c r="DA218"/>
      <c r="DB218"/>
      <c r="DC218"/>
      <c r="DD218"/>
    </row>
    <row r="219" spans="1:108" s="5" customFormat="1" ht="17.25" customHeight="1">
      <c r="A219" s="12"/>
      <c r="B219" s="13"/>
      <c r="C219" s="1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1"/>
      <c r="S219" s="11"/>
      <c r="T219" s="11"/>
      <c r="U219" s="11"/>
      <c r="V219" s="11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/>
      <c r="AI21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/>
      <c r="CO219"/>
      <c r="CP219"/>
      <c r="CQ219"/>
      <c r="CR219"/>
      <c r="CS219"/>
      <c r="CT219"/>
      <c r="CU219"/>
      <c r="CV219" s="17"/>
      <c r="CW219"/>
      <c r="CX219"/>
      <c r="CY219"/>
      <c r="CZ219"/>
      <c r="DA219"/>
      <c r="DB219"/>
      <c r="DC219"/>
      <c r="DD219"/>
    </row>
    <row r="220" spans="1:108" s="5" customFormat="1" ht="17.25" customHeight="1">
      <c r="A220" s="12"/>
      <c r="B220" s="13"/>
      <c r="C220" s="1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1"/>
      <c r="S220" s="11"/>
      <c r="T220" s="11"/>
      <c r="U220" s="11"/>
      <c r="V220" s="11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/>
      <c r="AI220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/>
      <c r="CO220"/>
      <c r="CP220"/>
      <c r="CQ220"/>
      <c r="CR220"/>
      <c r="CS220"/>
      <c r="CT220"/>
      <c r="CU220"/>
      <c r="CV220" s="17"/>
      <c r="CW220"/>
      <c r="CX220"/>
      <c r="CY220"/>
      <c r="CZ220"/>
      <c r="DA220"/>
      <c r="DB220"/>
      <c r="DC220"/>
      <c r="DD220"/>
    </row>
    <row r="221" spans="1:108" s="5" customFormat="1" ht="17.25" customHeight="1">
      <c r="A221" s="12"/>
      <c r="B221" s="13"/>
      <c r="C221" s="1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1"/>
      <c r="S221" s="11"/>
      <c r="T221" s="11"/>
      <c r="U221" s="11"/>
      <c r="V221" s="11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/>
      <c r="AI221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/>
      <c r="CO221"/>
      <c r="CP221"/>
      <c r="CQ221"/>
      <c r="CR221"/>
      <c r="CS221"/>
      <c r="CT221"/>
      <c r="CU221"/>
      <c r="CV221" s="17"/>
      <c r="CW221"/>
      <c r="CX221"/>
      <c r="CY221"/>
      <c r="CZ221"/>
      <c r="DA221"/>
      <c r="DB221"/>
      <c r="DC221"/>
      <c r="DD221"/>
    </row>
    <row r="222" spans="1:108" s="5" customFormat="1" ht="17.25" customHeight="1">
      <c r="A222" s="12"/>
      <c r="B222" s="13"/>
      <c r="C222" s="1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1"/>
      <c r="S222" s="11"/>
      <c r="T222" s="11"/>
      <c r="U222" s="11"/>
      <c r="V222" s="11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/>
      <c r="AI222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/>
      <c r="CO222"/>
      <c r="CP222"/>
      <c r="CQ222"/>
      <c r="CR222"/>
      <c r="CS222"/>
      <c r="CT222"/>
      <c r="CU222"/>
      <c r="CV222" s="17"/>
      <c r="CW222"/>
      <c r="CX222"/>
      <c r="CY222"/>
      <c r="CZ222"/>
      <c r="DA222"/>
      <c r="DB222"/>
      <c r="DC222"/>
      <c r="DD222"/>
    </row>
    <row r="223" spans="1:108" s="5" customFormat="1" ht="17.25" customHeight="1">
      <c r="A223" s="12"/>
      <c r="B223" s="13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1"/>
      <c r="S223" s="11"/>
      <c r="T223" s="11"/>
      <c r="U223" s="11"/>
      <c r="V223" s="11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/>
      <c r="AI223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/>
      <c r="CO223"/>
      <c r="CP223"/>
      <c r="CQ223"/>
      <c r="CR223"/>
      <c r="CS223"/>
      <c r="CT223"/>
      <c r="CU223"/>
      <c r="CV223" s="17"/>
      <c r="CW223"/>
      <c r="CX223"/>
      <c r="CY223"/>
      <c r="CZ223"/>
      <c r="DA223"/>
      <c r="DB223"/>
      <c r="DC223"/>
      <c r="DD223"/>
    </row>
    <row r="224" spans="1:108" s="5" customFormat="1" ht="17.25" customHeight="1">
      <c r="A224" s="12"/>
      <c r="B224" s="13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1"/>
      <c r="S224" s="11"/>
      <c r="T224" s="11"/>
      <c r="U224" s="11"/>
      <c r="V224" s="11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/>
      <c r="AI22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/>
      <c r="CO224"/>
      <c r="CP224"/>
      <c r="CQ224"/>
      <c r="CR224"/>
      <c r="CS224"/>
      <c r="CT224"/>
      <c r="CU224"/>
      <c r="CV224" s="17"/>
      <c r="CW224"/>
      <c r="CX224"/>
      <c r="CY224"/>
      <c r="CZ224"/>
      <c r="DA224"/>
      <c r="DB224"/>
      <c r="DC224"/>
      <c r="DD224"/>
    </row>
    <row r="225" spans="1:108" s="5" customFormat="1" ht="17.25" customHeight="1">
      <c r="A225" s="12"/>
      <c r="B225" s="13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1"/>
      <c r="S225" s="11"/>
      <c r="T225" s="11"/>
      <c r="U225" s="11"/>
      <c r="V225" s="11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/>
      <c r="AI225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/>
      <c r="CO225"/>
      <c r="CP225"/>
      <c r="CQ225"/>
      <c r="CR225"/>
      <c r="CS225"/>
      <c r="CT225"/>
      <c r="CU225"/>
      <c r="CV225" s="17"/>
      <c r="CW225"/>
      <c r="CX225"/>
      <c r="CY225"/>
      <c r="CZ225"/>
      <c r="DA225"/>
      <c r="DB225"/>
      <c r="DC225"/>
      <c r="DD225"/>
    </row>
    <row r="226" spans="1:108" s="5" customFormat="1" ht="17.25" customHeight="1">
      <c r="A226" s="12"/>
      <c r="B226" s="13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1"/>
      <c r="S226" s="11"/>
      <c r="T226" s="11"/>
      <c r="U226" s="11"/>
      <c r="V226" s="11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/>
      <c r="AI226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/>
      <c r="CO226"/>
      <c r="CP226"/>
      <c r="CQ226"/>
      <c r="CR226"/>
      <c r="CS226"/>
      <c r="CT226"/>
      <c r="CU226"/>
      <c r="CV226" s="17"/>
      <c r="CW226"/>
      <c r="CX226"/>
      <c r="CY226"/>
      <c r="CZ226"/>
      <c r="DA226"/>
      <c r="DB226"/>
      <c r="DC226"/>
      <c r="DD226"/>
    </row>
    <row r="227" spans="1:108" s="5" customFormat="1" ht="17.25" customHeight="1">
      <c r="A227" s="12"/>
      <c r="B227" s="13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1"/>
      <c r="S227" s="11"/>
      <c r="T227" s="11"/>
      <c r="U227" s="11"/>
      <c r="V227" s="11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/>
      <c r="AI227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/>
      <c r="CO227"/>
      <c r="CP227"/>
      <c r="CQ227"/>
      <c r="CR227"/>
      <c r="CS227"/>
      <c r="CT227"/>
      <c r="CU227"/>
      <c r="CV227" s="17"/>
      <c r="CW227"/>
      <c r="CX227"/>
      <c r="CY227"/>
      <c r="CZ227"/>
      <c r="DA227"/>
      <c r="DB227"/>
      <c r="DC227"/>
      <c r="DD227"/>
    </row>
    <row r="228" spans="1:108" s="5" customFormat="1" ht="17.25" customHeight="1">
      <c r="A228" s="12"/>
      <c r="B228" s="13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1"/>
      <c r="S228" s="11"/>
      <c r="T228" s="11"/>
      <c r="U228" s="11"/>
      <c r="V228" s="11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/>
      <c r="AI228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/>
      <c r="CO228"/>
      <c r="CP228"/>
      <c r="CQ228"/>
      <c r="CR228"/>
      <c r="CS228"/>
      <c r="CT228"/>
      <c r="CU228"/>
      <c r="CV228" s="17"/>
      <c r="CW228"/>
      <c r="CX228"/>
      <c r="CY228"/>
      <c r="CZ228"/>
      <c r="DA228"/>
      <c r="DB228"/>
      <c r="DC228"/>
      <c r="DD228"/>
    </row>
    <row r="229" spans="1:108" s="5" customFormat="1" ht="17.25" customHeight="1">
      <c r="A229" s="12"/>
      <c r="B229" s="13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1"/>
      <c r="S229" s="11"/>
      <c r="T229" s="11"/>
      <c r="U229" s="11"/>
      <c r="V229" s="11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/>
      <c r="AI229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/>
      <c r="CO229"/>
      <c r="CP229"/>
      <c r="CQ229"/>
      <c r="CR229"/>
      <c r="CS229"/>
      <c r="CT229"/>
      <c r="CU229"/>
      <c r="CV229" s="17"/>
      <c r="CW229"/>
      <c r="CX229"/>
      <c r="CY229"/>
      <c r="CZ229"/>
      <c r="DA229"/>
      <c r="DB229"/>
      <c r="DC229"/>
      <c r="DD229"/>
    </row>
    <row r="230" spans="1:108" s="5" customFormat="1" ht="17.25" customHeight="1">
      <c r="A230" s="12"/>
      <c r="B230" s="13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1"/>
      <c r="S230" s="11"/>
      <c r="T230" s="11"/>
      <c r="U230" s="11"/>
      <c r="V230" s="11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/>
      <c r="AI230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/>
      <c r="CO230"/>
      <c r="CP230"/>
      <c r="CQ230"/>
      <c r="CR230"/>
      <c r="CS230"/>
      <c r="CT230"/>
      <c r="CU230"/>
      <c r="CV230" s="17"/>
      <c r="CW230"/>
      <c r="CX230"/>
      <c r="CY230"/>
      <c r="CZ230"/>
      <c r="DA230"/>
      <c r="DB230"/>
      <c r="DC230"/>
      <c r="DD230"/>
    </row>
    <row r="231" spans="1:108" s="5" customFormat="1" ht="17.25" customHeight="1">
      <c r="A231" s="12"/>
      <c r="B231" s="13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1"/>
      <c r="S231" s="11"/>
      <c r="T231" s="11"/>
      <c r="U231" s="11"/>
      <c r="V231" s="11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/>
      <c r="AI231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/>
      <c r="CO231"/>
      <c r="CP231"/>
      <c r="CQ231"/>
      <c r="CR231"/>
      <c r="CS231"/>
      <c r="CT231"/>
      <c r="CU231"/>
      <c r="CV231" s="17"/>
      <c r="CW231"/>
      <c r="CX231"/>
      <c r="CY231"/>
      <c r="CZ231"/>
      <c r="DA231"/>
      <c r="DB231"/>
      <c r="DC231"/>
      <c r="DD231"/>
    </row>
    <row r="232" spans="1:108" s="5" customFormat="1" ht="17.25" customHeight="1">
      <c r="A232" s="12"/>
      <c r="B232" s="13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1"/>
      <c r="S232" s="11"/>
      <c r="T232" s="11"/>
      <c r="U232" s="11"/>
      <c r="V232" s="11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/>
      <c r="AI232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/>
      <c r="CO232"/>
      <c r="CP232"/>
      <c r="CQ232"/>
      <c r="CR232"/>
      <c r="CS232"/>
      <c r="CT232"/>
      <c r="CU232"/>
      <c r="CV232" s="17"/>
      <c r="CW232"/>
      <c r="CX232"/>
      <c r="CY232"/>
      <c r="CZ232"/>
      <c r="DA232"/>
      <c r="DB232"/>
      <c r="DC232"/>
      <c r="DD232"/>
    </row>
    <row r="233" spans="1:108" s="5" customFormat="1" ht="17.25" customHeight="1">
      <c r="A233" s="12"/>
      <c r="B233" s="13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1"/>
      <c r="S233" s="11"/>
      <c r="T233" s="11"/>
      <c r="U233" s="11"/>
      <c r="V233" s="11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/>
      <c r="AI233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/>
      <c r="CO233"/>
      <c r="CP233"/>
      <c r="CQ233"/>
      <c r="CR233"/>
      <c r="CS233"/>
      <c r="CT233"/>
      <c r="CU233"/>
      <c r="CV233" s="17"/>
      <c r="CW233"/>
      <c r="CX233"/>
      <c r="CY233"/>
      <c r="CZ233"/>
      <c r="DA233"/>
      <c r="DB233"/>
      <c r="DC233"/>
      <c r="DD233"/>
    </row>
    <row r="234" spans="1:108" s="5" customFormat="1" ht="17.25" customHeight="1">
      <c r="A234" s="12"/>
      <c r="B234" s="13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1"/>
      <c r="S234" s="11"/>
      <c r="T234" s="11"/>
      <c r="U234" s="11"/>
      <c r="V234" s="11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/>
      <c r="AI23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/>
      <c r="CO234"/>
      <c r="CP234"/>
      <c r="CQ234"/>
      <c r="CR234"/>
      <c r="CS234"/>
      <c r="CT234"/>
      <c r="CU234"/>
      <c r="CV234" s="17"/>
      <c r="CW234"/>
      <c r="CX234"/>
      <c r="CY234"/>
      <c r="CZ234"/>
      <c r="DA234"/>
      <c r="DB234"/>
      <c r="DC234"/>
      <c r="DD234"/>
    </row>
    <row r="235" spans="1:108" s="5" customFormat="1" ht="17.25" customHeight="1">
      <c r="A235" s="12"/>
      <c r="B235" s="13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1"/>
      <c r="S235" s="11"/>
      <c r="T235" s="11"/>
      <c r="U235" s="11"/>
      <c r="V235" s="11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/>
      <c r="AI235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/>
      <c r="CO235"/>
      <c r="CP235"/>
      <c r="CQ235"/>
      <c r="CR235"/>
      <c r="CS235"/>
      <c r="CT235"/>
      <c r="CU235"/>
      <c r="CV235" s="17"/>
      <c r="CW235"/>
      <c r="CX235"/>
      <c r="CY235"/>
      <c r="CZ235"/>
      <c r="DA235"/>
      <c r="DB235"/>
      <c r="DC235"/>
      <c r="DD235"/>
    </row>
    <row r="236" spans="1:108" s="5" customFormat="1" ht="17.25" customHeight="1">
      <c r="A236" s="12"/>
      <c r="B236" s="13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1"/>
      <c r="S236" s="11"/>
      <c r="T236" s="11"/>
      <c r="U236" s="11"/>
      <c r="V236" s="11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/>
      <c r="AI236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/>
      <c r="CO236"/>
      <c r="CP236"/>
      <c r="CQ236"/>
      <c r="CR236"/>
      <c r="CS236"/>
      <c r="CT236"/>
      <c r="CU236"/>
      <c r="CV236" s="17"/>
      <c r="CW236"/>
      <c r="CX236"/>
      <c r="CY236"/>
      <c r="CZ236"/>
      <c r="DA236"/>
      <c r="DB236"/>
      <c r="DC236"/>
      <c r="DD236"/>
    </row>
    <row r="237" spans="1:108" s="5" customFormat="1" ht="17.25" customHeight="1">
      <c r="A237" s="12"/>
      <c r="B237" s="13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1"/>
      <c r="S237" s="11"/>
      <c r="T237" s="11"/>
      <c r="U237" s="11"/>
      <c r="V237" s="11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/>
      <c r="AI237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/>
      <c r="CO237"/>
      <c r="CP237"/>
      <c r="CQ237"/>
      <c r="CR237"/>
      <c r="CS237"/>
      <c r="CT237"/>
      <c r="CU237"/>
      <c r="CV237" s="17"/>
      <c r="CW237"/>
      <c r="CX237"/>
      <c r="CY237"/>
      <c r="CZ237"/>
      <c r="DA237"/>
      <c r="DB237"/>
      <c r="DC237"/>
      <c r="DD237"/>
    </row>
    <row r="238" spans="1:108" s="5" customFormat="1" ht="17.25" customHeight="1">
      <c r="A238" s="12"/>
      <c r="B238" s="13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1"/>
      <c r="S238" s="11"/>
      <c r="T238" s="11"/>
      <c r="U238" s="11"/>
      <c r="V238" s="11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/>
      <c r="AI238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/>
      <c r="CO238"/>
      <c r="CP238"/>
      <c r="CQ238"/>
      <c r="CR238"/>
      <c r="CS238"/>
      <c r="CT238"/>
      <c r="CU238"/>
      <c r="CV238" s="17"/>
      <c r="CW238"/>
      <c r="CX238"/>
      <c r="CY238"/>
      <c r="CZ238"/>
      <c r="DA238"/>
      <c r="DB238"/>
      <c r="DC238"/>
      <c r="DD238"/>
    </row>
    <row r="239" spans="1:108" s="5" customFormat="1" ht="17.25" customHeight="1">
      <c r="A239" s="12"/>
      <c r="B239" s="13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1"/>
      <c r="S239" s="11"/>
      <c r="T239" s="11"/>
      <c r="U239" s="11"/>
      <c r="V239" s="11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/>
      <c r="AI239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/>
      <c r="CO239"/>
      <c r="CP239"/>
      <c r="CQ239"/>
      <c r="CR239"/>
      <c r="CS239"/>
      <c r="CT239"/>
      <c r="CU239"/>
      <c r="CV239" s="17"/>
      <c r="CW239"/>
      <c r="CX239"/>
      <c r="CY239"/>
      <c r="CZ239"/>
      <c r="DA239"/>
      <c r="DB239"/>
      <c r="DC239"/>
      <c r="DD239"/>
    </row>
    <row r="240" spans="1:108" s="5" customFormat="1" ht="17.25" customHeight="1">
      <c r="A240" s="12"/>
      <c r="B240" s="13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1"/>
      <c r="S240" s="11"/>
      <c r="T240" s="11"/>
      <c r="U240" s="11"/>
      <c r="V240" s="11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/>
      <c r="AI240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/>
      <c r="CO240"/>
      <c r="CP240"/>
      <c r="CQ240"/>
      <c r="CR240"/>
      <c r="CS240"/>
      <c r="CT240"/>
      <c r="CU240"/>
      <c r="CV240" s="17"/>
      <c r="CW240"/>
      <c r="CX240"/>
      <c r="CY240"/>
      <c r="CZ240"/>
      <c r="DA240"/>
      <c r="DB240"/>
      <c r="DC240"/>
      <c r="DD240"/>
    </row>
    <row r="241" spans="1:108" s="5" customFormat="1" ht="17.25" customHeight="1">
      <c r="A241" s="12"/>
      <c r="B241" s="13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1"/>
      <c r="S241" s="11"/>
      <c r="T241" s="11"/>
      <c r="U241" s="11"/>
      <c r="V241" s="11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/>
      <c r="AI241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/>
      <c r="CO241"/>
      <c r="CP241"/>
      <c r="CQ241"/>
      <c r="CR241"/>
      <c r="CS241"/>
      <c r="CT241"/>
      <c r="CU241"/>
      <c r="CV241" s="17"/>
      <c r="CW241"/>
      <c r="CX241"/>
      <c r="CY241"/>
      <c r="CZ241"/>
      <c r="DA241"/>
      <c r="DB241"/>
      <c r="DC241"/>
      <c r="DD241"/>
    </row>
    <row r="242" spans="1:108" s="5" customFormat="1" ht="17.25" customHeight="1">
      <c r="A242" s="12"/>
      <c r="B242" s="13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1"/>
      <c r="S242" s="11"/>
      <c r="T242" s="11"/>
      <c r="U242" s="11"/>
      <c r="V242" s="11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/>
      <c r="AI242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/>
      <c r="CO242"/>
      <c r="CP242"/>
      <c r="CQ242"/>
      <c r="CR242"/>
      <c r="CS242"/>
      <c r="CT242"/>
      <c r="CU242"/>
      <c r="CV242" s="17"/>
      <c r="CW242"/>
      <c r="CX242"/>
      <c r="CY242"/>
      <c r="CZ242"/>
      <c r="DA242"/>
      <c r="DB242"/>
      <c r="DC242"/>
      <c r="DD242"/>
    </row>
    <row r="243" spans="1:108" s="5" customFormat="1" ht="17.25" customHeight="1">
      <c r="A243" s="12"/>
      <c r="B243" s="13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1"/>
      <c r="S243" s="11"/>
      <c r="T243" s="11"/>
      <c r="U243" s="11"/>
      <c r="V243" s="11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/>
      <c r="AI243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/>
      <c r="CO243"/>
      <c r="CP243"/>
      <c r="CQ243"/>
      <c r="CR243"/>
      <c r="CS243"/>
      <c r="CT243"/>
      <c r="CU243"/>
      <c r="CV243" s="17"/>
      <c r="CW243"/>
      <c r="CX243"/>
      <c r="CY243"/>
      <c r="CZ243"/>
      <c r="DA243"/>
      <c r="DB243"/>
      <c r="DC243"/>
      <c r="DD243"/>
    </row>
    <row r="244" spans="1:108" s="5" customFormat="1" ht="17.25" customHeight="1">
      <c r="A244" s="12"/>
      <c r="B244" s="13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1"/>
      <c r="S244" s="11"/>
      <c r="T244" s="11"/>
      <c r="U244" s="11"/>
      <c r="V244" s="11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/>
      <c r="AI24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/>
      <c r="CO244"/>
      <c r="CP244"/>
      <c r="CQ244"/>
      <c r="CR244"/>
      <c r="CS244"/>
      <c r="CT244"/>
      <c r="CU244"/>
      <c r="CV244" s="17"/>
      <c r="CW244"/>
      <c r="CX244"/>
      <c r="CY244"/>
      <c r="CZ244"/>
      <c r="DA244"/>
      <c r="DB244"/>
      <c r="DC244"/>
      <c r="DD244"/>
    </row>
    <row r="245" spans="1:108" s="5" customFormat="1" ht="17.25" customHeight="1">
      <c r="A245" s="12"/>
      <c r="B245" s="13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1"/>
      <c r="S245" s="11"/>
      <c r="T245" s="11"/>
      <c r="U245" s="11"/>
      <c r="V245" s="11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/>
      <c r="AI245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/>
      <c r="CO245"/>
      <c r="CP245"/>
      <c r="CQ245"/>
      <c r="CR245"/>
      <c r="CS245"/>
      <c r="CT245"/>
      <c r="CU245"/>
      <c r="CV245" s="17"/>
      <c r="CW245"/>
      <c r="CX245"/>
      <c r="CY245"/>
      <c r="CZ245"/>
      <c r="DA245"/>
      <c r="DB245"/>
      <c r="DC245"/>
      <c r="DD245"/>
    </row>
    <row r="246" spans="1:108" s="5" customFormat="1" ht="17.25" customHeight="1">
      <c r="A246" s="12"/>
      <c r="B246" s="13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1"/>
      <c r="S246" s="11"/>
      <c r="T246" s="11"/>
      <c r="U246" s="11"/>
      <c r="V246" s="11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/>
      <c r="AI246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/>
      <c r="CO246"/>
      <c r="CP246"/>
      <c r="CQ246"/>
      <c r="CR246"/>
      <c r="CS246"/>
      <c r="CT246"/>
      <c r="CU246"/>
      <c r="CV246" s="17"/>
      <c r="CW246"/>
      <c r="CX246"/>
      <c r="CY246"/>
      <c r="CZ246"/>
      <c r="DA246"/>
      <c r="DB246"/>
      <c r="DC246"/>
      <c r="DD246"/>
    </row>
    <row r="247" spans="1:108" s="5" customFormat="1" ht="17.25" customHeight="1">
      <c r="A247" s="12"/>
      <c r="B247" s="13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1"/>
      <c r="S247" s="11"/>
      <c r="T247" s="11"/>
      <c r="U247" s="11"/>
      <c r="V247" s="11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/>
      <c r="AI247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/>
      <c r="CO247"/>
      <c r="CP247"/>
      <c r="CQ247"/>
      <c r="CR247"/>
      <c r="CS247"/>
      <c r="CT247"/>
      <c r="CU247"/>
      <c r="CV247" s="17"/>
      <c r="CW247"/>
      <c r="CX247"/>
      <c r="CY247"/>
      <c r="CZ247"/>
      <c r="DA247"/>
      <c r="DB247"/>
      <c r="DC247"/>
      <c r="DD247"/>
    </row>
    <row r="248" spans="1:108" s="5" customFormat="1" ht="17.25" customHeight="1">
      <c r="A248" s="12"/>
      <c r="B248" s="13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1"/>
      <c r="S248" s="11"/>
      <c r="T248" s="11"/>
      <c r="U248" s="11"/>
      <c r="V248" s="11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/>
      <c r="AI248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/>
      <c r="CO248"/>
      <c r="CP248"/>
      <c r="CQ248"/>
      <c r="CR248"/>
      <c r="CS248"/>
      <c r="CT248"/>
      <c r="CU248"/>
      <c r="CV248" s="17"/>
      <c r="CW248"/>
      <c r="CX248"/>
      <c r="CY248"/>
      <c r="CZ248"/>
      <c r="DA248"/>
      <c r="DB248"/>
      <c r="DC248"/>
      <c r="DD248"/>
    </row>
    <row r="249" spans="1:108" s="5" customFormat="1" ht="17.25" customHeight="1">
      <c r="A249" s="12"/>
      <c r="B249" s="13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1"/>
      <c r="S249" s="11"/>
      <c r="T249" s="11"/>
      <c r="U249" s="11"/>
      <c r="V249" s="11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/>
      <c r="AI249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/>
      <c r="CO249"/>
      <c r="CP249"/>
      <c r="CQ249"/>
      <c r="CR249"/>
      <c r="CS249"/>
      <c r="CT249"/>
      <c r="CU249"/>
      <c r="CV249" s="17"/>
      <c r="CW249"/>
      <c r="CX249"/>
      <c r="CY249"/>
      <c r="CZ249"/>
      <c r="DA249"/>
      <c r="DB249"/>
      <c r="DC249"/>
      <c r="DD249"/>
    </row>
    <row r="250" spans="1:108" s="5" customFormat="1" ht="17.25" customHeight="1">
      <c r="A250" s="12"/>
      <c r="B250" s="13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1"/>
      <c r="S250" s="11"/>
      <c r="T250" s="11"/>
      <c r="U250" s="11"/>
      <c r="V250" s="11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/>
      <c r="AI250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/>
      <c r="CO250"/>
      <c r="CP250"/>
      <c r="CQ250"/>
      <c r="CR250"/>
      <c r="CS250"/>
      <c r="CT250"/>
      <c r="CU250"/>
      <c r="CV250" s="17"/>
      <c r="CW250"/>
      <c r="CX250"/>
      <c r="CY250"/>
      <c r="CZ250"/>
      <c r="DA250"/>
      <c r="DB250"/>
      <c r="DC250"/>
      <c r="DD250"/>
    </row>
    <row r="251" spans="1:108" s="5" customFormat="1" ht="17.25" customHeight="1">
      <c r="A251" s="12"/>
      <c r="B251" s="13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1"/>
      <c r="S251" s="11"/>
      <c r="T251" s="11"/>
      <c r="U251" s="11"/>
      <c r="V251" s="11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/>
      <c r="AI251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/>
      <c r="CO251"/>
      <c r="CP251"/>
      <c r="CQ251"/>
      <c r="CR251"/>
      <c r="CS251"/>
      <c r="CT251"/>
      <c r="CU251"/>
      <c r="CV251" s="17"/>
      <c r="CW251"/>
      <c r="CX251"/>
      <c r="CY251"/>
      <c r="CZ251"/>
      <c r="DA251"/>
      <c r="DB251"/>
      <c r="DC251"/>
      <c r="DD251"/>
    </row>
    <row r="252" spans="1:108" s="5" customFormat="1" ht="17.25" customHeight="1">
      <c r="A252" s="12"/>
      <c r="B252" s="13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1"/>
      <c r="S252" s="11"/>
      <c r="T252" s="11"/>
      <c r="U252" s="11"/>
      <c r="V252" s="11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/>
      <c r="AI252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/>
      <c r="CO252"/>
      <c r="CP252"/>
      <c r="CQ252"/>
      <c r="CR252"/>
      <c r="CS252"/>
      <c r="CT252"/>
      <c r="CU252"/>
      <c r="CV252" s="17"/>
      <c r="CW252"/>
      <c r="CX252"/>
      <c r="CY252"/>
      <c r="CZ252"/>
      <c r="DA252"/>
      <c r="DB252"/>
      <c r="DC252"/>
      <c r="DD252"/>
    </row>
    <row r="253" spans="1:108" s="5" customFormat="1" ht="17.25" customHeight="1">
      <c r="A253" s="12"/>
      <c r="B253" s="13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1"/>
      <c r="S253" s="11"/>
      <c r="T253" s="11"/>
      <c r="U253" s="11"/>
      <c r="V253" s="11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/>
      <c r="AI253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/>
      <c r="CO253"/>
      <c r="CP253"/>
      <c r="CQ253"/>
      <c r="CR253"/>
      <c r="CS253"/>
      <c r="CT253"/>
      <c r="CU253"/>
      <c r="CV253" s="17"/>
      <c r="CW253"/>
      <c r="CX253"/>
      <c r="CY253"/>
      <c r="CZ253"/>
      <c r="DA253"/>
      <c r="DB253"/>
      <c r="DC253"/>
      <c r="DD253"/>
    </row>
    <row r="254" spans="1:108" s="5" customFormat="1" ht="17.25" customHeight="1">
      <c r="A254" s="12"/>
      <c r="B254" s="13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1"/>
      <c r="S254" s="11"/>
      <c r="T254" s="11"/>
      <c r="U254" s="11"/>
      <c r="V254" s="11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/>
      <c r="AI25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/>
      <c r="CO254"/>
      <c r="CP254"/>
      <c r="CQ254"/>
      <c r="CR254"/>
      <c r="CS254"/>
      <c r="CT254"/>
      <c r="CU254"/>
      <c r="CV254" s="17"/>
      <c r="CW254"/>
      <c r="CX254"/>
      <c r="CY254"/>
      <c r="CZ254"/>
      <c r="DA254"/>
      <c r="DB254"/>
      <c r="DC254"/>
      <c r="DD254"/>
    </row>
    <row r="255" spans="1:108" s="5" customFormat="1" ht="17.25" customHeight="1">
      <c r="A255" s="12"/>
      <c r="B255" s="13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1"/>
      <c r="S255" s="11"/>
      <c r="T255" s="11"/>
      <c r="U255" s="11"/>
      <c r="V255" s="11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/>
      <c r="AI255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/>
      <c r="CO255"/>
      <c r="CP255"/>
      <c r="CQ255"/>
      <c r="CR255"/>
      <c r="CS255"/>
      <c r="CT255"/>
      <c r="CU255"/>
      <c r="CV255" s="17"/>
      <c r="CW255"/>
      <c r="CX255"/>
      <c r="CY255"/>
      <c r="CZ255"/>
      <c r="DA255"/>
      <c r="DB255"/>
      <c r="DC255"/>
      <c r="DD255"/>
    </row>
    <row r="256" spans="1:108" s="5" customFormat="1" ht="17.25" customHeight="1">
      <c r="A256" s="12"/>
      <c r="B256" s="13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1"/>
      <c r="S256" s="11"/>
      <c r="T256" s="11"/>
      <c r="U256" s="11"/>
      <c r="V256" s="11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/>
      <c r="AI256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/>
      <c r="CO256"/>
      <c r="CP256"/>
      <c r="CQ256"/>
      <c r="CR256"/>
      <c r="CS256"/>
      <c r="CT256"/>
      <c r="CU256"/>
      <c r="CV256" s="17"/>
      <c r="CW256"/>
      <c r="CX256"/>
      <c r="CY256"/>
      <c r="CZ256"/>
      <c r="DA256"/>
      <c r="DB256"/>
      <c r="DC256"/>
      <c r="DD256"/>
    </row>
    <row r="257" spans="1:108" s="5" customFormat="1" ht="17.25" customHeight="1">
      <c r="A257" s="12"/>
      <c r="B257" s="13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1"/>
      <c r="S257" s="11"/>
      <c r="T257" s="11"/>
      <c r="U257" s="11"/>
      <c r="V257" s="11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/>
      <c r="AI257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/>
      <c r="CO257"/>
      <c r="CP257"/>
      <c r="CQ257"/>
      <c r="CR257"/>
      <c r="CS257"/>
      <c r="CT257"/>
      <c r="CU257"/>
      <c r="CV257" s="17"/>
      <c r="CW257"/>
      <c r="CX257"/>
      <c r="CY257"/>
      <c r="CZ257"/>
      <c r="DA257"/>
      <c r="DB257"/>
      <c r="DC257"/>
      <c r="DD257"/>
    </row>
    <row r="258" spans="1:108" s="5" customFormat="1" ht="17.25" customHeight="1">
      <c r="A258" s="12"/>
      <c r="B258" s="13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1"/>
      <c r="S258" s="11"/>
      <c r="T258" s="11"/>
      <c r="U258" s="11"/>
      <c r="V258" s="11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/>
      <c r="AI258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/>
      <c r="CO258"/>
      <c r="CP258"/>
      <c r="CQ258"/>
      <c r="CR258"/>
      <c r="CS258"/>
      <c r="CT258"/>
      <c r="CU258"/>
      <c r="CV258" s="17"/>
      <c r="CW258"/>
      <c r="CX258"/>
      <c r="CY258"/>
      <c r="CZ258"/>
      <c r="DA258"/>
      <c r="DB258"/>
      <c r="DC258"/>
      <c r="DD258"/>
    </row>
    <row r="259" spans="1:108" s="5" customFormat="1" ht="17.25" customHeight="1">
      <c r="A259" s="12"/>
      <c r="B259" s="13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1"/>
      <c r="S259" s="11"/>
      <c r="T259" s="11"/>
      <c r="U259" s="11"/>
      <c r="V259" s="11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/>
      <c r="AI259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/>
      <c r="CO259"/>
      <c r="CP259"/>
      <c r="CQ259"/>
      <c r="CR259"/>
      <c r="CS259"/>
      <c r="CT259"/>
      <c r="CU259"/>
      <c r="CV259" s="17"/>
      <c r="CW259"/>
      <c r="CX259"/>
      <c r="CY259"/>
      <c r="CZ259"/>
      <c r="DA259"/>
      <c r="DB259"/>
      <c r="DC259"/>
      <c r="DD259"/>
    </row>
    <row r="260" spans="1:108" s="5" customFormat="1" ht="17.25" customHeight="1">
      <c r="A260" s="12"/>
      <c r="B260" s="13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1"/>
      <c r="S260" s="11"/>
      <c r="T260" s="11"/>
      <c r="U260" s="11"/>
      <c r="V260" s="11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/>
      <c r="AI260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/>
      <c r="CO260"/>
      <c r="CP260"/>
      <c r="CQ260"/>
      <c r="CR260"/>
      <c r="CS260"/>
      <c r="CT260"/>
      <c r="CU260"/>
      <c r="CV260" s="17"/>
      <c r="CW260"/>
      <c r="CX260"/>
      <c r="CY260"/>
      <c r="CZ260"/>
      <c r="DA260"/>
      <c r="DB260"/>
      <c r="DC260"/>
      <c r="DD260"/>
    </row>
    <row r="261" spans="1:108" s="5" customFormat="1" ht="17.25" customHeight="1">
      <c r="A261" s="12"/>
      <c r="B261" s="13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1"/>
      <c r="S261" s="11"/>
      <c r="T261" s="11"/>
      <c r="U261" s="11"/>
      <c r="V261" s="11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/>
      <c r="AI261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/>
      <c r="CO261"/>
      <c r="CP261"/>
      <c r="CQ261"/>
      <c r="CR261"/>
      <c r="CS261"/>
      <c r="CT261"/>
      <c r="CU261"/>
      <c r="CV261" s="17"/>
      <c r="CW261"/>
      <c r="CX261"/>
      <c r="CY261"/>
      <c r="CZ261"/>
      <c r="DA261"/>
      <c r="DB261"/>
      <c r="DC261"/>
      <c r="DD261"/>
    </row>
    <row r="262" spans="1:108" s="5" customFormat="1" ht="17.25" customHeight="1">
      <c r="A262" s="12"/>
      <c r="B262" s="13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1"/>
      <c r="S262" s="11"/>
      <c r="T262" s="11"/>
      <c r="U262" s="11"/>
      <c r="V262" s="11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/>
      <c r="AI262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/>
      <c r="CO262"/>
      <c r="CP262"/>
      <c r="CQ262"/>
      <c r="CR262"/>
      <c r="CS262"/>
      <c r="CT262"/>
      <c r="CU262"/>
      <c r="CV262" s="17"/>
      <c r="CW262"/>
      <c r="CX262"/>
      <c r="CY262"/>
      <c r="CZ262"/>
      <c r="DA262"/>
      <c r="DB262"/>
      <c r="DC262"/>
      <c r="DD262"/>
    </row>
    <row r="263" spans="1:108" s="5" customFormat="1" ht="17.25" customHeight="1">
      <c r="A263" s="12"/>
      <c r="B263" s="13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1"/>
      <c r="S263" s="11"/>
      <c r="T263" s="11"/>
      <c r="U263" s="11"/>
      <c r="V263" s="11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/>
      <c r="AI263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/>
      <c r="CO263"/>
      <c r="CP263"/>
      <c r="CQ263"/>
      <c r="CR263"/>
      <c r="CS263"/>
      <c r="CT263"/>
      <c r="CU263"/>
      <c r="CV263" s="17"/>
      <c r="CW263"/>
      <c r="CX263"/>
      <c r="CY263"/>
      <c r="CZ263"/>
      <c r="DA263"/>
      <c r="DB263"/>
      <c r="DC263"/>
      <c r="DD263"/>
    </row>
    <row r="264" spans="1:108" s="5" customFormat="1" ht="17.25" customHeight="1">
      <c r="A264" s="12"/>
      <c r="B264" s="13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1"/>
      <c r="S264" s="11"/>
      <c r="T264" s="11"/>
      <c r="U264" s="11"/>
      <c r="V264" s="11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/>
      <c r="AI26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/>
      <c r="CO264"/>
      <c r="CP264"/>
      <c r="CQ264"/>
      <c r="CR264"/>
      <c r="CS264"/>
      <c r="CT264"/>
      <c r="CU264"/>
      <c r="CV264" s="17"/>
      <c r="CW264"/>
      <c r="CX264"/>
      <c r="CY264"/>
      <c r="CZ264"/>
      <c r="DA264"/>
      <c r="DB264"/>
      <c r="DC264"/>
      <c r="DD264"/>
    </row>
    <row r="265" spans="1:108" s="5" customFormat="1" ht="17.25" customHeight="1">
      <c r="A265" s="12"/>
      <c r="B265" s="13"/>
      <c r="C265" s="1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1"/>
      <c r="S265" s="11"/>
      <c r="T265" s="11"/>
      <c r="U265" s="11"/>
      <c r="V265" s="11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/>
      <c r="AI265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/>
      <c r="CO265"/>
      <c r="CP265"/>
      <c r="CQ265"/>
      <c r="CR265"/>
      <c r="CS265"/>
      <c r="CT265"/>
      <c r="CU265"/>
      <c r="CV265" s="17"/>
      <c r="CW265"/>
      <c r="CX265"/>
      <c r="CY265"/>
      <c r="CZ265"/>
      <c r="DA265"/>
      <c r="DB265"/>
      <c r="DC265"/>
      <c r="DD265"/>
    </row>
    <row r="266" spans="1:108" s="5" customFormat="1" ht="17.25" customHeight="1">
      <c r="A266" s="12"/>
      <c r="B266" s="13"/>
      <c r="C266" s="1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1"/>
      <c r="S266" s="11"/>
      <c r="T266" s="11"/>
      <c r="U266" s="11"/>
      <c r="V266" s="11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/>
      <c r="AI266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/>
      <c r="CO266"/>
      <c r="CP266"/>
      <c r="CQ266"/>
      <c r="CR266"/>
      <c r="CS266"/>
      <c r="CT266"/>
      <c r="CU266"/>
      <c r="CV266" s="17"/>
      <c r="CW266"/>
      <c r="CX266"/>
      <c r="CY266"/>
      <c r="CZ266"/>
      <c r="DA266"/>
      <c r="DB266"/>
      <c r="DC266"/>
      <c r="DD266"/>
    </row>
    <row r="267" spans="1:108" s="5" customFormat="1" ht="17.25" customHeight="1">
      <c r="A267" s="12"/>
      <c r="B267" s="13"/>
      <c r="C267" s="1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1"/>
      <c r="S267" s="11"/>
      <c r="T267" s="11"/>
      <c r="U267" s="11"/>
      <c r="V267" s="11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/>
      <c r="AI267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/>
      <c r="CO267"/>
      <c r="CP267"/>
      <c r="CQ267"/>
      <c r="CR267"/>
      <c r="CS267"/>
      <c r="CT267"/>
      <c r="CU267"/>
      <c r="CV267" s="17"/>
      <c r="CW267"/>
      <c r="CX267"/>
      <c r="CY267"/>
      <c r="CZ267"/>
      <c r="DA267"/>
      <c r="DB267"/>
      <c r="DC267"/>
      <c r="DD267"/>
    </row>
    <row r="268" spans="1:108" s="5" customFormat="1" ht="17.25" customHeight="1">
      <c r="A268" s="12"/>
      <c r="B268" s="13"/>
      <c r="C268" s="1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1"/>
      <c r="S268" s="11"/>
      <c r="T268" s="11"/>
      <c r="U268" s="11"/>
      <c r="V268" s="11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/>
      <c r="AI268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/>
      <c r="CO268"/>
      <c r="CP268"/>
      <c r="CQ268"/>
      <c r="CR268"/>
      <c r="CS268"/>
      <c r="CT268"/>
      <c r="CU268"/>
      <c r="CV268" s="17"/>
      <c r="CW268"/>
      <c r="CX268"/>
      <c r="CY268"/>
      <c r="CZ268"/>
      <c r="DA268"/>
      <c r="DB268"/>
      <c r="DC268"/>
      <c r="DD268"/>
    </row>
    <row r="269" spans="1:108" s="5" customFormat="1" ht="17.25" customHeight="1">
      <c r="A269" s="12"/>
      <c r="B269" s="13"/>
      <c r="C269" s="1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1"/>
      <c r="S269" s="11"/>
      <c r="T269" s="11"/>
      <c r="U269" s="11"/>
      <c r="V269" s="11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/>
      <c r="AI269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/>
      <c r="CO269"/>
      <c r="CP269"/>
      <c r="CQ269"/>
      <c r="CR269"/>
      <c r="CS269"/>
      <c r="CT269"/>
      <c r="CU269"/>
      <c r="CV269" s="17"/>
      <c r="CW269"/>
      <c r="CX269"/>
      <c r="CY269"/>
      <c r="CZ269"/>
      <c r="DA269"/>
      <c r="DB269"/>
      <c r="DC269"/>
      <c r="DD269"/>
    </row>
    <row r="270" spans="1:108" s="5" customFormat="1" ht="17.25" customHeight="1">
      <c r="A270" s="12"/>
      <c r="B270" s="13"/>
      <c r="C270" s="1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1"/>
      <c r="S270" s="11"/>
      <c r="T270" s="11"/>
      <c r="U270" s="11"/>
      <c r="V270" s="11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/>
      <c r="AI270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/>
      <c r="CO270"/>
      <c r="CP270"/>
      <c r="CQ270"/>
      <c r="CR270"/>
      <c r="CS270"/>
      <c r="CT270"/>
      <c r="CU270"/>
      <c r="CV270" s="17"/>
      <c r="CW270"/>
      <c r="CX270"/>
      <c r="CY270"/>
      <c r="CZ270"/>
      <c r="DA270"/>
      <c r="DB270"/>
      <c r="DC270"/>
      <c r="DD270"/>
    </row>
    <row r="271" spans="1:108" s="5" customFormat="1" ht="17.25" customHeight="1">
      <c r="A271" s="12"/>
      <c r="B271" s="13"/>
      <c r="C271" s="1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1"/>
      <c r="S271" s="11"/>
      <c r="T271" s="11"/>
      <c r="U271" s="11"/>
      <c r="V271" s="11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/>
      <c r="AI271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/>
      <c r="CO271"/>
      <c r="CP271"/>
      <c r="CQ271"/>
      <c r="CR271"/>
      <c r="CS271"/>
      <c r="CT271"/>
      <c r="CU271"/>
      <c r="CV271" s="17"/>
      <c r="CW271"/>
      <c r="CX271"/>
      <c r="CY271"/>
      <c r="CZ271"/>
      <c r="DA271"/>
      <c r="DB271"/>
      <c r="DC271"/>
      <c r="DD271"/>
    </row>
    <row r="272" spans="1:108" s="5" customFormat="1" ht="17.25" customHeight="1">
      <c r="A272" s="12"/>
      <c r="B272" s="13"/>
      <c r="C272" s="1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1"/>
      <c r="S272" s="11"/>
      <c r="T272" s="11"/>
      <c r="U272" s="11"/>
      <c r="V272" s="11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/>
      <c r="AI272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/>
      <c r="CO272"/>
      <c r="CP272"/>
      <c r="CQ272"/>
      <c r="CR272"/>
      <c r="CS272"/>
      <c r="CT272"/>
      <c r="CU272"/>
      <c r="CV272" s="17"/>
      <c r="CW272"/>
      <c r="CX272"/>
      <c r="CY272"/>
      <c r="CZ272"/>
      <c r="DA272"/>
      <c r="DB272"/>
      <c r="DC272"/>
      <c r="DD272"/>
    </row>
    <row r="273" spans="1:108" s="5" customFormat="1" ht="17.25" customHeight="1">
      <c r="A273" s="12"/>
      <c r="B273" s="13"/>
      <c r="C273" s="1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1"/>
      <c r="S273" s="11"/>
      <c r="T273" s="11"/>
      <c r="U273" s="11"/>
      <c r="V273" s="11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/>
      <c r="AI273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/>
      <c r="CO273"/>
      <c r="CP273"/>
      <c r="CQ273"/>
      <c r="CR273"/>
      <c r="CS273"/>
      <c r="CT273"/>
      <c r="CU273"/>
      <c r="CV273" s="17"/>
      <c r="CW273"/>
      <c r="CX273"/>
      <c r="CY273"/>
      <c r="CZ273"/>
      <c r="DA273"/>
      <c r="DB273"/>
      <c r="DC273"/>
      <c r="DD273"/>
    </row>
    <row r="274" spans="1:108" s="5" customFormat="1" ht="17.25" customHeight="1">
      <c r="A274" s="12"/>
      <c r="B274" s="13"/>
      <c r="C274" s="1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1"/>
      <c r="S274" s="11"/>
      <c r="T274" s="11"/>
      <c r="U274" s="11"/>
      <c r="V274" s="11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/>
      <c r="AI27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/>
      <c r="CO274"/>
      <c r="CP274"/>
      <c r="CQ274"/>
      <c r="CR274"/>
      <c r="CS274"/>
      <c r="CT274"/>
      <c r="CU274"/>
      <c r="CV274" s="17"/>
      <c r="CW274"/>
      <c r="CX274"/>
      <c r="CY274"/>
      <c r="CZ274"/>
      <c r="DA274"/>
      <c r="DB274"/>
      <c r="DC274"/>
      <c r="DD274"/>
    </row>
    <row r="275" spans="1:108" s="5" customFormat="1" ht="17.25" customHeight="1">
      <c r="A275" s="12"/>
      <c r="B275" s="13"/>
      <c r="C275" s="1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1"/>
      <c r="S275" s="11"/>
      <c r="T275" s="11"/>
      <c r="U275" s="11"/>
      <c r="V275" s="11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/>
      <c r="AI275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/>
      <c r="CO275"/>
      <c r="CP275"/>
      <c r="CQ275"/>
      <c r="CR275"/>
      <c r="CS275"/>
      <c r="CT275"/>
      <c r="CU275"/>
      <c r="CV275" s="17"/>
      <c r="CW275"/>
      <c r="CX275"/>
      <c r="CY275"/>
      <c r="CZ275"/>
      <c r="DA275"/>
      <c r="DB275"/>
      <c r="DC275"/>
      <c r="DD275"/>
    </row>
    <row r="276" spans="1:108" s="5" customFormat="1" ht="17.25" customHeight="1">
      <c r="A276" s="12"/>
      <c r="B276" s="13"/>
      <c r="C276" s="1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1"/>
      <c r="S276" s="11"/>
      <c r="T276" s="11"/>
      <c r="U276" s="11"/>
      <c r="V276" s="11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/>
      <c r="AI276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/>
      <c r="CO276"/>
      <c r="CP276"/>
      <c r="CQ276"/>
      <c r="CR276"/>
      <c r="CS276"/>
      <c r="CT276"/>
      <c r="CU276"/>
      <c r="CV276" s="17"/>
      <c r="CW276"/>
      <c r="CX276"/>
      <c r="CY276"/>
      <c r="CZ276"/>
      <c r="DA276"/>
      <c r="DB276"/>
      <c r="DC276"/>
      <c r="DD276"/>
    </row>
    <row r="277" spans="1:108" s="5" customFormat="1" ht="17.25" customHeight="1">
      <c r="A277" s="12"/>
      <c r="B277" s="13"/>
      <c r="C277" s="1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1"/>
      <c r="S277" s="11"/>
      <c r="T277" s="11"/>
      <c r="U277" s="11"/>
      <c r="V277" s="11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/>
      <c r="AI277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/>
      <c r="CO277"/>
      <c r="CP277"/>
      <c r="CQ277"/>
      <c r="CR277"/>
      <c r="CS277"/>
      <c r="CT277"/>
      <c r="CU277"/>
      <c r="CV277" s="17"/>
      <c r="CW277"/>
      <c r="CX277"/>
      <c r="CY277"/>
      <c r="CZ277"/>
      <c r="DA277"/>
      <c r="DB277"/>
      <c r="DC277"/>
      <c r="DD277"/>
    </row>
    <row r="278" spans="1:108" s="5" customFormat="1" ht="17.25" customHeight="1">
      <c r="A278" s="12"/>
      <c r="B278" s="13"/>
      <c r="C278" s="1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1"/>
      <c r="S278" s="11"/>
      <c r="T278" s="11"/>
      <c r="U278" s="11"/>
      <c r="V278" s="11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/>
      <c r="AI278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/>
      <c r="CO278"/>
      <c r="CP278"/>
      <c r="CQ278"/>
      <c r="CR278"/>
      <c r="CS278"/>
      <c r="CT278"/>
      <c r="CU278"/>
      <c r="CV278" s="17"/>
      <c r="CW278"/>
      <c r="CX278"/>
      <c r="CY278"/>
      <c r="CZ278"/>
      <c r="DA278"/>
      <c r="DB278"/>
      <c r="DC278"/>
      <c r="DD278"/>
    </row>
    <row r="279" spans="1:108" s="5" customFormat="1" ht="17.25" customHeight="1">
      <c r="A279" s="12"/>
      <c r="B279" s="13"/>
      <c r="C279" s="1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1"/>
      <c r="S279" s="11"/>
      <c r="T279" s="11"/>
      <c r="U279" s="11"/>
      <c r="V279" s="11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/>
      <c r="AI279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/>
      <c r="CO279"/>
      <c r="CP279"/>
      <c r="CQ279"/>
      <c r="CR279"/>
      <c r="CS279"/>
      <c r="CT279"/>
      <c r="CU279"/>
      <c r="CV279" s="17"/>
      <c r="CW279"/>
      <c r="CX279"/>
      <c r="CY279"/>
      <c r="CZ279"/>
      <c r="DA279"/>
      <c r="DB279"/>
      <c r="DC279"/>
      <c r="DD279"/>
    </row>
    <row r="280" spans="1:108" s="5" customFormat="1" ht="17.25" customHeight="1">
      <c r="A280" s="12"/>
      <c r="B280" s="13"/>
      <c r="C280" s="1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1"/>
      <c r="S280" s="11"/>
      <c r="T280" s="11"/>
      <c r="U280" s="11"/>
      <c r="V280" s="11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/>
      <c r="AI280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/>
      <c r="CO280"/>
      <c r="CP280"/>
      <c r="CQ280"/>
      <c r="CR280"/>
      <c r="CS280"/>
      <c r="CT280"/>
      <c r="CU280"/>
      <c r="CV280" s="17"/>
      <c r="CW280"/>
      <c r="CX280"/>
      <c r="CY280"/>
      <c r="CZ280"/>
      <c r="DA280"/>
      <c r="DB280"/>
      <c r="DC280"/>
      <c r="DD280"/>
    </row>
    <row r="281" spans="1:108" s="5" customFormat="1" ht="17.25" customHeight="1">
      <c r="A281" s="12"/>
      <c r="B281" s="13"/>
      <c r="C281" s="1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1"/>
      <c r="S281" s="11"/>
      <c r="T281" s="11"/>
      <c r="U281" s="11"/>
      <c r="V281" s="11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/>
      <c r="AI281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/>
      <c r="CO281"/>
      <c r="CP281"/>
      <c r="CQ281"/>
      <c r="CR281"/>
      <c r="CS281"/>
      <c r="CT281"/>
      <c r="CU281"/>
      <c r="CV281" s="17"/>
      <c r="CW281"/>
      <c r="CX281"/>
      <c r="CY281"/>
      <c r="CZ281"/>
      <c r="DA281"/>
      <c r="DB281"/>
      <c r="DC281"/>
      <c r="DD281"/>
    </row>
    <row r="282" spans="1:108" s="5" customFormat="1" ht="17.25" customHeight="1">
      <c r="A282" s="12"/>
      <c r="B282" s="13"/>
      <c r="C282" s="1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1"/>
      <c r="S282" s="11"/>
      <c r="T282" s="11"/>
      <c r="U282" s="11"/>
      <c r="V282" s="11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/>
      <c r="AI282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/>
      <c r="CO282"/>
      <c r="CP282"/>
      <c r="CQ282"/>
      <c r="CR282"/>
      <c r="CS282"/>
      <c r="CT282"/>
      <c r="CU282"/>
      <c r="CV282" s="17"/>
      <c r="CW282"/>
      <c r="CX282"/>
      <c r="CY282"/>
      <c r="CZ282"/>
      <c r="DA282"/>
      <c r="DB282"/>
      <c r="DC282"/>
      <c r="DD282"/>
    </row>
    <row r="283" spans="1:108" s="18" customFormat="1" ht="17.25" customHeight="1">
      <c r="A283" s="12"/>
      <c r="B283" s="13"/>
      <c r="C283" s="1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1"/>
      <c r="S283" s="11"/>
      <c r="T283" s="11"/>
      <c r="U283" s="11"/>
      <c r="V283" s="11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/>
      <c r="AI283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/>
      <c r="CO283"/>
      <c r="CP283"/>
      <c r="CQ283"/>
      <c r="CR283"/>
      <c r="CS283"/>
      <c r="CT283"/>
      <c r="CU283"/>
      <c r="CV283" s="17"/>
      <c r="CW283"/>
      <c r="CX283"/>
      <c r="CY283"/>
      <c r="CZ283"/>
      <c r="DA283"/>
      <c r="DB283"/>
      <c r="DC283"/>
      <c r="DD283"/>
    </row>
    <row r="284" spans="1:108" s="5" customFormat="1" ht="17.25" customHeight="1">
      <c r="A284" s="12"/>
      <c r="B284" s="13"/>
      <c r="C284" s="1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1"/>
      <c r="S284" s="11"/>
      <c r="T284" s="11"/>
      <c r="U284" s="11"/>
      <c r="V284" s="11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/>
      <c r="AI28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/>
      <c r="CO284"/>
      <c r="CP284"/>
      <c r="CQ284"/>
      <c r="CR284"/>
      <c r="CS284"/>
      <c r="CT284"/>
      <c r="CU284"/>
      <c r="CV284" s="17"/>
      <c r="CW284"/>
      <c r="CX284"/>
      <c r="CY284"/>
      <c r="CZ284"/>
      <c r="DA284"/>
      <c r="DB284"/>
      <c r="DC284"/>
      <c r="DD284"/>
    </row>
    <row r="285" spans="1:108" s="5" customFormat="1" ht="17.25" customHeight="1">
      <c r="A285" s="12"/>
      <c r="B285" s="13"/>
      <c r="C285" s="1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1"/>
      <c r="S285" s="11"/>
      <c r="T285" s="11"/>
      <c r="U285" s="11"/>
      <c r="V285" s="11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/>
      <c r="AI285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/>
      <c r="CO285"/>
      <c r="CP285"/>
      <c r="CQ285"/>
      <c r="CR285"/>
      <c r="CS285"/>
      <c r="CT285"/>
      <c r="CU285"/>
      <c r="CV285" s="17"/>
      <c r="CW285"/>
      <c r="CX285"/>
      <c r="CY285"/>
      <c r="CZ285"/>
      <c r="DA285"/>
      <c r="DB285"/>
      <c r="DC285"/>
      <c r="DD285"/>
    </row>
    <row r="286" spans="1:108" s="5" customFormat="1" ht="17.25" customHeight="1">
      <c r="A286" s="12"/>
      <c r="B286" s="13"/>
      <c r="C286" s="1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1"/>
      <c r="S286" s="11"/>
      <c r="T286" s="11"/>
      <c r="U286" s="11"/>
      <c r="V286" s="11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/>
      <c r="AI286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/>
      <c r="CO286"/>
      <c r="CP286"/>
      <c r="CQ286"/>
      <c r="CR286"/>
      <c r="CS286"/>
      <c r="CT286"/>
      <c r="CU286"/>
      <c r="CV286" s="17"/>
      <c r="CW286"/>
      <c r="CX286"/>
      <c r="CY286"/>
      <c r="CZ286"/>
      <c r="DA286"/>
      <c r="DB286"/>
      <c r="DC286"/>
      <c r="DD286"/>
    </row>
    <row r="287" spans="1:108" s="5" customFormat="1" ht="17.25" customHeight="1">
      <c r="A287" s="12"/>
      <c r="B287" s="13"/>
      <c r="C287" s="1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1"/>
      <c r="S287" s="11"/>
      <c r="T287" s="11"/>
      <c r="U287" s="11"/>
      <c r="V287" s="11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/>
      <c r="AI287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/>
      <c r="CO287"/>
      <c r="CP287"/>
      <c r="CQ287"/>
      <c r="CR287"/>
      <c r="CS287"/>
      <c r="CT287"/>
      <c r="CU287"/>
      <c r="CV287" s="17"/>
      <c r="CW287"/>
      <c r="CX287"/>
      <c r="CY287"/>
      <c r="CZ287"/>
      <c r="DA287"/>
      <c r="DB287"/>
      <c r="DC287"/>
      <c r="DD287"/>
    </row>
    <row r="288" spans="1:108" s="5" customFormat="1" ht="17.25" customHeight="1">
      <c r="A288" s="12"/>
      <c r="B288" s="13"/>
      <c r="C288" s="1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1"/>
      <c r="S288" s="11"/>
      <c r="T288" s="11"/>
      <c r="U288" s="11"/>
      <c r="V288" s="11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/>
      <c r="AI288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/>
      <c r="CO288"/>
      <c r="CP288"/>
      <c r="CQ288"/>
      <c r="CR288"/>
      <c r="CS288"/>
      <c r="CT288"/>
      <c r="CU288"/>
      <c r="CV288" s="17"/>
      <c r="CW288"/>
      <c r="CX288"/>
      <c r="CY288"/>
      <c r="CZ288"/>
      <c r="DA288"/>
      <c r="DB288"/>
      <c r="DC288"/>
      <c r="DD288"/>
    </row>
    <row r="289" spans="1:108" s="5" customFormat="1" ht="17.25" customHeight="1">
      <c r="A289" s="12"/>
      <c r="B289" s="13"/>
      <c r="C289" s="1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1"/>
      <c r="S289" s="11"/>
      <c r="T289" s="11"/>
      <c r="U289" s="11"/>
      <c r="V289" s="11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/>
      <c r="AI289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/>
      <c r="CO289"/>
      <c r="CP289"/>
      <c r="CQ289"/>
      <c r="CR289"/>
      <c r="CS289"/>
      <c r="CT289"/>
      <c r="CU289"/>
      <c r="CV289" s="17"/>
      <c r="CW289"/>
      <c r="CX289"/>
      <c r="CY289"/>
      <c r="CZ289"/>
      <c r="DA289"/>
      <c r="DB289"/>
      <c r="DC289"/>
      <c r="DD289"/>
    </row>
    <row r="290" spans="1:108" s="5" customFormat="1" ht="17.25" customHeight="1">
      <c r="A290" s="12"/>
      <c r="B290" s="13"/>
      <c r="C290" s="1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1"/>
      <c r="S290" s="11"/>
      <c r="T290" s="11"/>
      <c r="U290" s="11"/>
      <c r="V290" s="11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/>
      <c r="AI290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/>
      <c r="CO290"/>
      <c r="CP290"/>
      <c r="CQ290"/>
      <c r="CR290"/>
      <c r="CS290"/>
      <c r="CT290"/>
      <c r="CU290"/>
      <c r="CV290" s="17"/>
      <c r="CW290"/>
      <c r="CX290"/>
      <c r="CY290"/>
      <c r="CZ290"/>
      <c r="DA290"/>
      <c r="DB290"/>
      <c r="DC290"/>
      <c r="DD290"/>
    </row>
    <row r="291" spans="1:108" s="5" customFormat="1" ht="17.25" customHeight="1">
      <c r="A291" s="12"/>
      <c r="B291" s="13"/>
      <c r="C291" s="1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1"/>
      <c r="S291" s="11"/>
      <c r="T291" s="11"/>
      <c r="U291" s="11"/>
      <c r="V291" s="11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/>
      <c r="AI291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/>
      <c r="CO291"/>
      <c r="CP291"/>
      <c r="CQ291"/>
      <c r="CR291"/>
      <c r="CS291"/>
      <c r="CT291"/>
      <c r="CU291"/>
      <c r="CV291" s="17"/>
      <c r="CW291"/>
      <c r="CX291"/>
      <c r="CY291"/>
      <c r="CZ291"/>
      <c r="DA291"/>
      <c r="DB291"/>
      <c r="DC291"/>
      <c r="DD291"/>
    </row>
    <row r="292" spans="1:108" s="5" customFormat="1" ht="17.25" customHeight="1">
      <c r="A292" s="12"/>
      <c r="B292" s="13"/>
      <c r="C292" s="1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1"/>
      <c r="S292" s="11"/>
      <c r="T292" s="11"/>
      <c r="U292" s="11"/>
      <c r="V292" s="11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/>
      <c r="AI292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/>
      <c r="CO292"/>
      <c r="CP292"/>
      <c r="CQ292"/>
      <c r="CR292"/>
      <c r="CS292"/>
      <c r="CT292"/>
      <c r="CU292"/>
      <c r="CV292" s="17"/>
      <c r="CW292"/>
      <c r="CX292"/>
      <c r="CY292"/>
      <c r="CZ292"/>
      <c r="DA292"/>
      <c r="DB292"/>
      <c r="DC292"/>
      <c r="DD292"/>
    </row>
    <row r="293" spans="1:108" s="5" customFormat="1" ht="17.25" customHeight="1">
      <c r="A293" s="12"/>
      <c r="B293" s="13"/>
      <c r="C293" s="1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1"/>
      <c r="S293" s="11"/>
      <c r="T293" s="11"/>
      <c r="U293" s="11"/>
      <c r="V293" s="11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/>
      <c r="AI293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/>
      <c r="CO293"/>
      <c r="CP293"/>
      <c r="CQ293"/>
      <c r="CR293"/>
      <c r="CS293"/>
      <c r="CT293"/>
      <c r="CU293"/>
      <c r="CV293" s="17"/>
      <c r="CW293"/>
      <c r="CX293"/>
      <c r="CY293"/>
      <c r="CZ293"/>
      <c r="DA293"/>
      <c r="DB293"/>
      <c r="DC293"/>
      <c r="DD293"/>
    </row>
    <row r="294" spans="1:108" s="5" customFormat="1" ht="17.25" customHeight="1">
      <c r="A294" s="12"/>
      <c r="B294" s="13"/>
      <c r="C294" s="1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1"/>
      <c r="S294" s="11"/>
      <c r="T294" s="11"/>
      <c r="U294" s="11"/>
      <c r="V294" s="11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/>
      <c r="AI29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/>
      <c r="CO294"/>
      <c r="CP294"/>
      <c r="CQ294"/>
      <c r="CR294"/>
      <c r="CS294"/>
      <c r="CT294"/>
      <c r="CU294"/>
      <c r="CV294" s="17"/>
      <c r="CW294"/>
      <c r="CX294"/>
      <c r="CY294"/>
      <c r="CZ294"/>
      <c r="DA294"/>
      <c r="DB294"/>
      <c r="DC294"/>
      <c r="DD294"/>
    </row>
    <row r="295" spans="1:108" s="5" customFormat="1" ht="17.25" customHeight="1">
      <c r="A295" s="12"/>
      <c r="B295" s="13"/>
      <c r="C295" s="1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1"/>
      <c r="S295" s="11"/>
      <c r="T295" s="11"/>
      <c r="U295" s="11"/>
      <c r="V295" s="11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/>
      <c r="AI295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/>
      <c r="CO295"/>
      <c r="CP295"/>
      <c r="CQ295"/>
      <c r="CR295"/>
      <c r="CS295"/>
      <c r="CT295"/>
      <c r="CU295"/>
      <c r="CV295" s="17"/>
      <c r="CW295"/>
      <c r="CX295"/>
      <c r="CY295"/>
      <c r="CZ295"/>
      <c r="DA295"/>
      <c r="DB295"/>
      <c r="DC295"/>
      <c r="DD295"/>
    </row>
    <row r="296" spans="1:108" s="5" customFormat="1" ht="17.25" customHeight="1">
      <c r="A296" s="12"/>
      <c r="B296" s="13"/>
      <c r="C296" s="1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1"/>
      <c r="S296" s="11"/>
      <c r="T296" s="11"/>
      <c r="U296" s="11"/>
      <c r="V296" s="11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/>
      <c r="AI296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/>
      <c r="CO296"/>
      <c r="CP296"/>
      <c r="CQ296"/>
      <c r="CR296"/>
      <c r="CS296"/>
      <c r="CT296"/>
      <c r="CU296"/>
      <c r="CV296" s="17"/>
      <c r="CW296"/>
      <c r="CX296"/>
      <c r="CY296"/>
      <c r="CZ296"/>
      <c r="DA296"/>
      <c r="DB296"/>
      <c r="DC296"/>
      <c r="DD296"/>
    </row>
    <row r="297" spans="1:108" s="5" customFormat="1" ht="17.25" customHeight="1">
      <c r="A297" s="12"/>
      <c r="B297" s="13"/>
      <c r="C297" s="1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1"/>
      <c r="S297" s="11"/>
      <c r="T297" s="11"/>
      <c r="U297" s="11"/>
      <c r="V297" s="11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/>
      <c r="AI297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/>
      <c r="CO297"/>
      <c r="CP297"/>
      <c r="CQ297"/>
      <c r="CR297"/>
      <c r="CS297"/>
      <c r="CT297"/>
      <c r="CU297"/>
      <c r="CV297" s="17"/>
      <c r="CW297"/>
      <c r="CX297"/>
      <c r="CY297"/>
      <c r="CZ297"/>
      <c r="DA297"/>
      <c r="DB297"/>
      <c r="DC297"/>
      <c r="DD297"/>
    </row>
    <row r="298" spans="1:108" s="5" customFormat="1" ht="17.25" customHeight="1">
      <c r="A298" s="12"/>
      <c r="B298" s="13"/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1"/>
      <c r="S298" s="11"/>
      <c r="T298" s="11"/>
      <c r="U298" s="11"/>
      <c r="V298" s="11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/>
      <c r="AI298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/>
      <c r="CO298"/>
      <c r="CP298"/>
      <c r="CQ298"/>
      <c r="CR298"/>
      <c r="CS298"/>
      <c r="CT298"/>
      <c r="CU298"/>
      <c r="CV298" s="17"/>
      <c r="CW298"/>
      <c r="CX298"/>
      <c r="CY298"/>
      <c r="CZ298"/>
      <c r="DA298"/>
      <c r="DB298"/>
      <c r="DC298"/>
      <c r="DD298"/>
    </row>
    <row r="299" spans="1:108" s="5" customFormat="1" ht="17.25" customHeight="1">
      <c r="A299" s="12"/>
      <c r="B299" s="13"/>
      <c r="C299" s="1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1"/>
      <c r="S299" s="11"/>
      <c r="T299" s="11"/>
      <c r="U299" s="11"/>
      <c r="V299" s="11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/>
      <c r="AI299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/>
      <c r="CO299"/>
      <c r="CP299"/>
      <c r="CQ299"/>
      <c r="CR299"/>
      <c r="CS299"/>
      <c r="CT299"/>
      <c r="CU299"/>
      <c r="CV299" s="17"/>
      <c r="CW299"/>
      <c r="CX299"/>
      <c r="CY299"/>
      <c r="CZ299"/>
      <c r="DA299"/>
      <c r="DB299"/>
      <c r="DC299"/>
      <c r="DD299"/>
    </row>
    <row r="300" spans="1:108" s="5" customFormat="1" ht="17.25" customHeight="1">
      <c r="A300" s="12"/>
      <c r="B300" s="13"/>
      <c r="C300" s="1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1"/>
      <c r="S300" s="11"/>
      <c r="T300" s="11"/>
      <c r="U300" s="11"/>
      <c r="V300" s="11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/>
      <c r="AI300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/>
      <c r="CO300"/>
      <c r="CP300"/>
      <c r="CQ300"/>
      <c r="CR300"/>
      <c r="CS300"/>
      <c r="CT300"/>
      <c r="CU300"/>
      <c r="CV300" s="17"/>
      <c r="CW300"/>
      <c r="CX300"/>
      <c r="CY300"/>
      <c r="CZ300"/>
      <c r="DA300"/>
      <c r="DB300"/>
      <c r="DC300"/>
      <c r="DD300"/>
    </row>
    <row r="301" spans="1:108" s="5" customFormat="1" ht="17.25" customHeight="1">
      <c r="A301" s="12"/>
      <c r="B301" s="13"/>
      <c r="C301" s="1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1"/>
      <c r="S301" s="11"/>
      <c r="T301" s="11"/>
      <c r="U301" s="11"/>
      <c r="V301" s="11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/>
      <c r="AI301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/>
      <c r="CO301"/>
      <c r="CP301"/>
      <c r="CQ301"/>
      <c r="CR301"/>
      <c r="CS301"/>
      <c r="CT301"/>
      <c r="CU301"/>
      <c r="CV301" s="17"/>
      <c r="CW301"/>
      <c r="CX301"/>
      <c r="CY301"/>
      <c r="CZ301"/>
      <c r="DA301"/>
      <c r="DB301"/>
      <c r="DC301"/>
      <c r="DD301"/>
    </row>
    <row r="302" spans="1:108" s="5" customFormat="1" ht="17.25" customHeight="1">
      <c r="A302" s="12"/>
      <c r="B302" s="13"/>
      <c r="C302" s="1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1"/>
      <c r="S302" s="11"/>
      <c r="T302" s="11"/>
      <c r="U302" s="11"/>
      <c r="V302" s="11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/>
      <c r="AI302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/>
      <c r="CO302"/>
      <c r="CP302"/>
      <c r="CQ302"/>
      <c r="CR302"/>
      <c r="CS302"/>
      <c r="CT302"/>
      <c r="CU302"/>
      <c r="CV302" s="17"/>
      <c r="CW302"/>
      <c r="CX302"/>
      <c r="CY302"/>
      <c r="CZ302"/>
      <c r="DA302"/>
      <c r="DB302"/>
      <c r="DC302"/>
      <c r="DD302"/>
    </row>
    <row r="303" spans="1:108" s="5" customFormat="1" ht="17.25" customHeight="1">
      <c r="A303" s="12"/>
      <c r="B303" s="13"/>
      <c r="C303" s="1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1"/>
      <c r="S303" s="11"/>
      <c r="T303" s="11"/>
      <c r="U303" s="11"/>
      <c r="V303" s="11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/>
      <c r="AI303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/>
      <c r="CO303"/>
      <c r="CP303"/>
      <c r="CQ303"/>
      <c r="CR303"/>
      <c r="CS303"/>
      <c r="CT303"/>
      <c r="CU303"/>
      <c r="CV303" s="17"/>
      <c r="CW303"/>
      <c r="CX303"/>
      <c r="CY303"/>
      <c r="CZ303"/>
      <c r="DA303"/>
      <c r="DB303"/>
      <c r="DC303"/>
      <c r="DD303"/>
    </row>
    <row r="304" spans="1:108" s="5" customFormat="1" ht="17.25" customHeight="1">
      <c r="A304" s="12"/>
      <c r="B304" s="13"/>
      <c r="C304" s="1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1"/>
      <c r="S304" s="11"/>
      <c r="T304" s="11"/>
      <c r="U304" s="11"/>
      <c r="V304" s="11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/>
      <c r="AI30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/>
      <c r="CO304"/>
      <c r="CP304"/>
      <c r="CQ304"/>
      <c r="CR304"/>
      <c r="CS304"/>
      <c r="CT304"/>
      <c r="CU304"/>
      <c r="CV304" s="17"/>
      <c r="CW304"/>
      <c r="CX304"/>
      <c r="CY304"/>
      <c r="CZ304"/>
      <c r="DA304"/>
      <c r="DB304"/>
      <c r="DC304"/>
      <c r="DD304"/>
    </row>
    <row r="305" spans="1:108" s="5" customFormat="1" ht="17.25" customHeight="1">
      <c r="A305" s="12"/>
      <c r="B305" s="13"/>
      <c r="C305" s="1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1"/>
      <c r="S305" s="11"/>
      <c r="T305" s="11"/>
      <c r="U305" s="11"/>
      <c r="V305" s="11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/>
      <c r="AI305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/>
      <c r="CO305"/>
      <c r="CP305"/>
      <c r="CQ305"/>
      <c r="CR305"/>
      <c r="CS305"/>
      <c r="CT305"/>
      <c r="CU305"/>
      <c r="CV305" s="17"/>
      <c r="CW305"/>
      <c r="CX305"/>
      <c r="CY305"/>
      <c r="CZ305"/>
      <c r="DA305"/>
      <c r="DB305"/>
      <c r="DC305"/>
      <c r="DD305"/>
    </row>
    <row r="306" spans="1:108" s="5" customFormat="1" ht="17.25" customHeight="1">
      <c r="A306" s="12"/>
      <c r="B306" s="13"/>
      <c r="C306" s="1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1"/>
      <c r="S306" s="11"/>
      <c r="T306" s="11"/>
      <c r="U306" s="11"/>
      <c r="V306" s="11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/>
      <c r="AI306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/>
      <c r="CO306"/>
      <c r="CP306"/>
      <c r="CQ306"/>
      <c r="CR306"/>
      <c r="CS306"/>
      <c r="CT306"/>
      <c r="CU306"/>
      <c r="CV306" s="17"/>
      <c r="CW306"/>
      <c r="CX306"/>
      <c r="CY306"/>
      <c r="CZ306"/>
      <c r="DA306"/>
      <c r="DB306"/>
      <c r="DC306"/>
      <c r="DD306"/>
    </row>
    <row r="307" spans="1:108" s="5" customFormat="1" ht="17.25" customHeight="1">
      <c r="A307" s="12"/>
      <c r="B307" s="13"/>
      <c r="C307" s="1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1"/>
      <c r="S307" s="11"/>
      <c r="T307" s="11"/>
      <c r="U307" s="11"/>
      <c r="V307" s="11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/>
      <c r="AI307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/>
      <c r="CO307"/>
      <c r="CP307"/>
      <c r="CQ307"/>
      <c r="CR307"/>
      <c r="CS307"/>
      <c r="CT307"/>
      <c r="CU307"/>
      <c r="CV307" s="17"/>
      <c r="CW307"/>
      <c r="CX307"/>
      <c r="CY307"/>
      <c r="CZ307"/>
      <c r="DA307"/>
      <c r="DB307"/>
      <c r="DC307"/>
      <c r="DD307"/>
    </row>
    <row r="308" spans="1:108" s="5" customFormat="1" ht="17.25" customHeight="1">
      <c r="A308" s="12"/>
      <c r="B308" s="13"/>
      <c r="C308" s="1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1"/>
      <c r="S308" s="11"/>
      <c r="T308" s="11"/>
      <c r="U308" s="11"/>
      <c r="V308" s="11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/>
      <c r="AI308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/>
      <c r="CO308"/>
      <c r="CP308"/>
      <c r="CQ308"/>
      <c r="CR308"/>
      <c r="CS308"/>
      <c r="CT308"/>
      <c r="CU308"/>
      <c r="CV308" s="17"/>
      <c r="CW308"/>
      <c r="CX308"/>
      <c r="CY308"/>
      <c r="CZ308"/>
      <c r="DA308"/>
      <c r="DB308"/>
      <c r="DC308"/>
      <c r="DD308"/>
    </row>
    <row r="309" spans="1:108" s="5" customFormat="1" ht="17.25" customHeight="1">
      <c r="A309" s="12"/>
      <c r="B309" s="13"/>
      <c r="C309" s="1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1"/>
      <c r="S309" s="11"/>
      <c r="T309" s="11"/>
      <c r="U309" s="11"/>
      <c r="V309" s="11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/>
      <c r="AI309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/>
      <c r="CO309"/>
      <c r="CP309"/>
      <c r="CQ309"/>
      <c r="CR309"/>
      <c r="CS309"/>
      <c r="CT309"/>
      <c r="CU309"/>
      <c r="CV309" s="17"/>
      <c r="CW309"/>
      <c r="CX309"/>
      <c r="CY309"/>
      <c r="CZ309"/>
      <c r="DA309"/>
      <c r="DB309"/>
      <c r="DC309"/>
      <c r="DD309"/>
    </row>
    <row r="310" spans="1:108" s="5" customFormat="1" ht="17.25" customHeight="1">
      <c r="A310" s="12"/>
      <c r="B310" s="13"/>
      <c r="C310" s="1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1"/>
      <c r="S310" s="11"/>
      <c r="T310" s="11"/>
      <c r="U310" s="11"/>
      <c r="V310" s="11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/>
      <c r="AI310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/>
      <c r="CO310"/>
      <c r="CP310"/>
      <c r="CQ310"/>
      <c r="CR310"/>
      <c r="CS310"/>
      <c r="CT310"/>
      <c r="CU310"/>
      <c r="CV310" s="17"/>
      <c r="CW310"/>
      <c r="CX310"/>
      <c r="CY310"/>
      <c r="CZ310"/>
      <c r="DA310"/>
      <c r="DB310"/>
      <c r="DC310"/>
      <c r="DD310"/>
    </row>
    <row r="311" spans="1:108" s="5" customFormat="1" ht="17.25" customHeight="1">
      <c r="A311" s="12"/>
      <c r="B311" s="13"/>
      <c r="C311" s="1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1"/>
      <c r="S311" s="11"/>
      <c r="T311" s="11"/>
      <c r="U311" s="11"/>
      <c r="V311" s="11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/>
      <c r="AI311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/>
      <c r="CO311"/>
      <c r="CP311"/>
      <c r="CQ311"/>
      <c r="CR311"/>
      <c r="CS311"/>
      <c r="CT311"/>
      <c r="CU311"/>
      <c r="CV311" s="17"/>
      <c r="CW311"/>
      <c r="CX311"/>
      <c r="CY311"/>
      <c r="CZ311"/>
      <c r="DA311"/>
      <c r="DB311"/>
      <c r="DC311"/>
      <c r="DD311"/>
    </row>
    <row r="312" spans="1:108" s="5" customFormat="1" ht="17.25" customHeight="1">
      <c r="A312" s="12"/>
      <c r="B312" s="13"/>
      <c r="C312" s="1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1"/>
      <c r="S312" s="11"/>
      <c r="T312" s="11"/>
      <c r="U312" s="11"/>
      <c r="V312" s="11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/>
      <c r="AI312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/>
      <c r="CO312"/>
      <c r="CP312"/>
      <c r="CQ312"/>
      <c r="CR312"/>
      <c r="CS312"/>
      <c r="CT312"/>
      <c r="CU312"/>
      <c r="CV312" s="17"/>
      <c r="CW312"/>
      <c r="CX312"/>
      <c r="CY312"/>
      <c r="CZ312"/>
      <c r="DA312"/>
      <c r="DB312"/>
      <c r="DC312"/>
      <c r="DD312"/>
    </row>
    <row r="313" spans="1:108" s="5" customFormat="1" ht="17.25" customHeight="1">
      <c r="A313" s="12"/>
      <c r="B313" s="13"/>
      <c r="C313" s="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1"/>
      <c r="S313" s="11"/>
      <c r="T313" s="11"/>
      <c r="U313" s="11"/>
      <c r="V313" s="11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/>
      <c r="AI313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/>
      <c r="CO313"/>
      <c r="CP313"/>
      <c r="CQ313"/>
      <c r="CR313"/>
      <c r="CS313"/>
      <c r="CT313"/>
      <c r="CU313"/>
      <c r="CV313" s="17"/>
      <c r="CW313"/>
      <c r="CX313"/>
      <c r="CY313"/>
      <c r="CZ313"/>
      <c r="DA313"/>
      <c r="DB313"/>
      <c r="DC313"/>
      <c r="DD313"/>
    </row>
    <row r="314" spans="1:108" s="5" customFormat="1" ht="17.25" customHeight="1">
      <c r="A314" s="12"/>
      <c r="B314" s="13"/>
      <c r="C314" s="1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1"/>
      <c r="S314" s="11"/>
      <c r="T314" s="11"/>
      <c r="U314" s="11"/>
      <c r="V314" s="11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/>
      <c r="AI3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/>
      <c r="CO314"/>
      <c r="CP314"/>
      <c r="CQ314"/>
      <c r="CR314"/>
      <c r="CS314"/>
      <c r="CT314"/>
      <c r="CU314"/>
      <c r="CV314" s="17"/>
      <c r="CW314"/>
      <c r="CX314"/>
      <c r="CY314"/>
      <c r="CZ314"/>
      <c r="DA314"/>
      <c r="DB314"/>
      <c r="DC314"/>
      <c r="DD314"/>
    </row>
    <row r="315" spans="1:108" s="5" customFormat="1" ht="17.25" customHeight="1">
      <c r="A315" s="12"/>
      <c r="B315" s="13"/>
      <c r="C315" s="1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1"/>
      <c r="S315" s="11"/>
      <c r="T315" s="11"/>
      <c r="U315" s="11"/>
      <c r="V315" s="11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/>
      <c r="AI315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/>
      <c r="CO315"/>
      <c r="CP315"/>
      <c r="CQ315"/>
      <c r="CR315"/>
      <c r="CS315"/>
      <c r="CT315"/>
      <c r="CU315"/>
      <c r="CV315" s="17"/>
      <c r="CW315"/>
      <c r="CX315"/>
      <c r="CY315"/>
      <c r="CZ315"/>
      <c r="DA315"/>
      <c r="DB315"/>
      <c r="DC315"/>
      <c r="DD315"/>
    </row>
    <row r="316" spans="1:108" s="5" customFormat="1" ht="17.25" customHeight="1">
      <c r="A316" s="12"/>
      <c r="B316" s="13"/>
      <c r="C316" s="1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1"/>
      <c r="S316" s="11"/>
      <c r="T316" s="11"/>
      <c r="U316" s="11"/>
      <c r="V316" s="11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/>
      <c r="AI316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/>
      <c r="CO316"/>
      <c r="CP316"/>
      <c r="CQ316"/>
      <c r="CR316"/>
      <c r="CS316"/>
      <c r="CT316"/>
      <c r="CU316"/>
      <c r="CV316" s="17"/>
      <c r="CW316"/>
      <c r="CX316"/>
      <c r="CY316"/>
      <c r="CZ316"/>
      <c r="DA316"/>
      <c r="DB316"/>
      <c r="DC316"/>
      <c r="DD316"/>
    </row>
    <row r="317" spans="1:108" s="5" customFormat="1" ht="17.25" customHeight="1">
      <c r="A317" s="12"/>
      <c r="B317" s="13"/>
      <c r="C317" s="1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1"/>
      <c r="S317" s="11"/>
      <c r="T317" s="11"/>
      <c r="U317" s="11"/>
      <c r="V317" s="11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/>
      <c r="AI317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/>
      <c r="CO317"/>
      <c r="CP317"/>
      <c r="CQ317"/>
      <c r="CR317"/>
      <c r="CS317"/>
      <c r="CT317"/>
      <c r="CU317"/>
      <c r="CV317" s="17"/>
      <c r="CW317"/>
      <c r="CX317"/>
      <c r="CY317"/>
      <c r="CZ317"/>
      <c r="DA317"/>
      <c r="DB317"/>
      <c r="DC317"/>
      <c r="DD317"/>
    </row>
    <row r="318" spans="1:108" s="5" customFormat="1" ht="17.25" customHeight="1">
      <c r="A318" s="12"/>
      <c r="B318" s="13"/>
      <c r="C318" s="1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1"/>
      <c r="S318" s="11"/>
      <c r="T318" s="11"/>
      <c r="U318" s="11"/>
      <c r="V318" s="11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/>
      <c r="AI318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/>
      <c r="CO318"/>
      <c r="CP318"/>
      <c r="CQ318"/>
      <c r="CR318"/>
      <c r="CS318"/>
      <c r="CT318"/>
      <c r="CU318"/>
      <c r="CV318" s="17"/>
      <c r="CW318"/>
      <c r="CX318"/>
      <c r="CY318"/>
      <c r="CZ318"/>
      <c r="DA318"/>
      <c r="DB318"/>
      <c r="DC318"/>
      <c r="DD318"/>
    </row>
    <row r="319" spans="1:108" s="5" customFormat="1" ht="17.25" customHeight="1">
      <c r="A319" s="12"/>
      <c r="B319" s="13"/>
      <c r="C319" s="1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1"/>
      <c r="S319" s="11"/>
      <c r="T319" s="11"/>
      <c r="U319" s="11"/>
      <c r="V319" s="11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/>
      <c r="AI319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/>
      <c r="CO319"/>
      <c r="CP319"/>
      <c r="CQ319"/>
      <c r="CR319"/>
      <c r="CS319"/>
      <c r="CT319"/>
      <c r="CU319"/>
      <c r="CV319" s="17"/>
      <c r="CW319"/>
      <c r="CX319"/>
      <c r="CY319"/>
      <c r="CZ319"/>
      <c r="DA319"/>
      <c r="DB319"/>
      <c r="DC319"/>
      <c r="DD319"/>
    </row>
    <row r="320" spans="1:108" s="5" customFormat="1" ht="17.25" customHeight="1">
      <c r="A320" s="12"/>
      <c r="B320" s="13"/>
      <c r="C320" s="1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1"/>
      <c r="S320" s="11"/>
      <c r="T320" s="11"/>
      <c r="U320" s="11"/>
      <c r="V320" s="11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/>
      <c r="AI320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/>
      <c r="CO320"/>
      <c r="CP320"/>
      <c r="CQ320"/>
      <c r="CR320"/>
      <c r="CS320"/>
      <c r="CT320"/>
      <c r="CU320"/>
      <c r="CV320" s="17"/>
      <c r="CW320"/>
      <c r="CX320"/>
      <c r="CY320"/>
      <c r="CZ320"/>
      <c r="DA320"/>
      <c r="DB320"/>
      <c r="DC320"/>
      <c r="DD320"/>
    </row>
    <row r="321" spans="1:108" s="5" customFormat="1" ht="17.25" customHeight="1">
      <c r="A321" s="12"/>
      <c r="B321" s="13"/>
      <c r="C321" s="1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1"/>
      <c r="S321" s="11"/>
      <c r="T321" s="11"/>
      <c r="U321" s="11"/>
      <c r="V321" s="11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/>
      <c r="AI321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/>
      <c r="CO321"/>
      <c r="CP321"/>
      <c r="CQ321"/>
      <c r="CR321"/>
      <c r="CS321"/>
      <c r="CT321"/>
      <c r="CU321"/>
      <c r="CV321" s="17"/>
      <c r="CW321"/>
      <c r="CX321"/>
      <c r="CY321"/>
      <c r="CZ321"/>
      <c r="DA321"/>
      <c r="DB321"/>
      <c r="DC321"/>
      <c r="DD321"/>
    </row>
    <row r="322" spans="1:108" s="5" customFormat="1" ht="17.25" customHeight="1">
      <c r="A322" s="12"/>
      <c r="B322" s="13"/>
      <c r="C322" s="1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1"/>
      <c r="S322" s="11"/>
      <c r="T322" s="11"/>
      <c r="U322" s="11"/>
      <c r="V322" s="11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/>
      <c r="AI322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/>
      <c r="CO322"/>
      <c r="CP322"/>
      <c r="CQ322"/>
      <c r="CR322"/>
      <c r="CS322"/>
      <c r="CT322"/>
      <c r="CU322"/>
      <c r="CV322" s="17"/>
      <c r="CW322"/>
      <c r="CX322"/>
      <c r="CY322"/>
      <c r="CZ322"/>
      <c r="DA322"/>
      <c r="DB322"/>
      <c r="DC322"/>
      <c r="DD322"/>
    </row>
    <row r="323" spans="1:108" s="5" customFormat="1" ht="17.25" customHeight="1">
      <c r="A323" s="12"/>
      <c r="B323" s="13"/>
      <c r="C323" s="1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1"/>
      <c r="S323" s="11"/>
      <c r="T323" s="11"/>
      <c r="U323" s="11"/>
      <c r="V323" s="11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/>
      <c r="AI323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/>
      <c r="CO323"/>
      <c r="CP323"/>
      <c r="CQ323"/>
      <c r="CR323"/>
      <c r="CS323"/>
      <c r="CT323"/>
      <c r="CU323"/>
      <c r="CV323" s="17"/>
      <c r="CW323"/>
      <c r="CX323"/>
      <c r="CY323"/>
      <c r="CZ323"/>
      <c r="DA323"/>
      <c r="DB323"/>
      <c r="DC323"/>
      <c r="DD323"/>
    </row>
    <row r="324" spans="1:108" s="5" customFormat="1" ht="17.25" customHeight="1">
      <c r="A324" s="12"/>
      <c r="B324" s="13"/>
      <c r="C324" s="1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1"/>
      <c r="S324" s="11"/>
      <c r="T324" s="11"/>
      <c r="U324" s="11"/>
      <c r="V324" s="11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/>
      <c r="AI32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/>
      <c r="CO324"/>
      <c r="CP324"/>
      <c r="CQ324"/>
      <c r="CR324"/>
      <c r="CS324"/>
      <c r="CT324"/>
      <c r="CU324"/>
      <c r="CV324" s="17"/>
      <c r="CW324"/>
      <c r="CX324"/>
      <c r="CY324"/>
      <c r="CZ324"/>
      <c r="DA324"/>
      <c r="DB324"/>
      <c r="DC324"/>
      <c r="DD324"/>
    </row>
    <row r="325" spans="1:108" s="5" customFormat="1" ht="17.25" customHeight="1">
      <c r="A325" s="12"/>
      <c r="B325" s="13"/>
      <c r="C325" s="1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1"/>
      <c r="S325" s="11"/>
      <c r="T325" s="11"/>
      <c r="U325" s="11"/>
      <c r="V325" s="11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/>
      <c r="AI325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/>
      <c r="CO325"/>
      <c r="CP325"/>
      <c r="CQ325"/>
      <c r="CR325"/>
      <c r="CS325"/>
      <c r="CT325"/>
      <c r="CU325"/>
      <c r="CV325" s="17"/>
      <c r="CW325"/>
      <c r="CX325"/>
      <c r="CY325"/>
      <c r="CZ325"/>
      <c r="DA325"/>
      <c r="DB325"/>
      <c r="DC325"/>
      <c r="DD325"/>
    </row>
    <row r="326" spans="1:108" s="5" customFormat="1" ht="17.25" customHeight="1">
      <c r="A326" s="12"/>
      <c r="B326" s="13"/>
      <c r="C326" s="1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1"/>
      <c r="S326" s="11"/>
      <c r="T326" s="11"/>
      <c r="U326" s="11"/>
      <c r="V326" s="11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/>
      <c r="AI326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/>
      <c r="CO326"/>
      <c r="CP326"/>
      <c r="CQ326"/>
      <c r="CR326"/>
      <c r="CS326"/>
      <c r="CT326"/>
      <c r="CU326"/>
      <c r="CV326" s="17"/>
      <c r="CW326"/>
      <c r="CX326"/>
      <c r="CY326"/>
      <c r="CZ326"/>
      <c r="DA326"/>
      <c r="DB326"/>
      <c r="DC326"/>
      <c r="DD326"/>
    </row>
    <row r="327" spans="1:108" s="5" customFormat="1" ht="17.25" customHeight="1">
      <c r="A327" s="12"/>
      <c r="B327" s="13"/>
      <c r="C327" s="1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1"/>
      <c r="S327" s="11"/>
      <c r="T327" s="11"/>
      <c r="U327" s="11"/>
      <c r="V327" s="11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/>
      <c r="AI327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/>
      <c r="CO327"/>
      <c r="CP327"/>
      <c r="CQ327"/>
      <c r="CR327"/>
      <c r="CS327"/>
      <c r="CT327"/>
      <c r="CU327"/>
      <c r="CV327" s="17"/>
      <c r="CW327"/>
      <c r="CX327"/>
      <c r="CY327"/>
      <c r="CZ327"/>
      <c r="DA327"/>
      <c r="DB327"/>
      <c r="DC327"/>
      <c r="DD327"/>
    </row>
    <row r="328" spans="1:108" s="5" customFormat="1" ht="17.25" customHeight="1">
      <c r="A328" s="12"/>
      <c r="B328" s="13"/>
      <c r="C328" s="1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1"/>
      <c r="S328" s="11"/>
      <c r="T328" s="11"/>
      <c r="U328" s="11"/>
      <c r="V328" s="11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/>
      <c r="AI328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/>
      <c r="CO328"/>
      <c r="CP328"/>
      <c r="CQ328"/>
      <c r="CR328"/>
      <c r="CS328"/>
      <c r="CT328"/>
      <c r="CU328"/>
      <c r="CV328" s="17"/>
      <c r="CW328"/>
      <c r="CX328"/>
      <c r="CY328"/>
      <c r="CZ328"/>
      <c r="DA328"/>
      <c r="DB328"/>
      <c r="DC328"/>
      <c r="DD328"/>
    </row>
    <row r="329" spans="1:108" s="5" customFormat="1" ht="17.25" customHeight="1">
      <c r="A329" s="12"/>
      <c r="B329" s="13"/>
      <c r="C329" s="1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1"/>
      <c r="S329" s="11"/>
      <c r="T329" s="11"/>
      <c r="U329" s="11"/>
      <c r="V329" s="11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/>
      <c r="AI329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/>
      <c r="CO329"/>
      <c r="CP329"/>
      <c r="CQ329"/>
      <c r="CR329"/>
      <c r="CS329"/>
      <c r="CT329"/>
      <c r="CU329"/>
      <c r="CV329" s="17"/>
      <c r="CW329"/>
      <c r="CX329"/>
      <c r="CY329"/>
      <c r="CZ329"/>
      <c r="DA329"/>
      <c r="DB329"/>
      <c r="DC329"/>
      <c r="DD329"/>
    </row>
    <row r="330" spans="1:108" s="5" customFormat="1" ht="17.25" customHeight="1">
      <c r="A330" s="12"/>
      <c r="B330" s="13"/>
      <c r="C330" s="1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1"/>
      <c r="S330" s="11"/>
      <c r="T330" s="11"/>
      <c r="U330" s="11"/>
      <c r="V330" s="11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/>
      <c r="AI330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/>
      <c r="CO330"/>
      <c r="CP330"/>
      <c r="CQ330"/>
      <c r="CR330"/>
      <c r="CS330"/>
      <c r="CT330"/>
      <c r="CU330"/>
      <c r="CV330" s="17"/>
      <c r="CW330"/>
      <c r="CX330"/>
      <c r="CY330"/>
      <c r="CZ330"/>
      <c r="DA330"/>
      <c r="DB330"/>
      <c r="DC330"/>
      <c r="DD330"/>
    </row>
    <row r="331" spans="1:108" s="5" customFormat="1" ht="17.25" customHeight="1">
      <c r="A331" s="12"/>
      <c r="B331" s="13"/>
      <c r="C331" s="1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1"/>
      <c r="S331" s="11"/>
      <c r="T331" s="11"/>
      <c r="U331" s="11"/>
      <c r="V331" s="11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/>
      <c r="AI331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/>
      <c r="CO331"/>
      <c r="CP331"/>
      <c r="CQ331"/>
      <c r="CR331"/>
      <c r="CS331"/>
      <c r="CT331"/>
      <c r="CU331"/>
      <c r="CV331" s="17"/>
      <c r="CW331"/>
      <c r="CX331"/>
      <c r="CY331"/>
      <c r="CZ331"/>
      <c r="DA331"/>
      <c r="DB331"/>
      <c r="DC331"/>
      <c r="DD331"/>
    </row>
    <row r="332" spans="1:109" s="5" customFormat="1" ht="17.25" customHeight="1">
      <c r="A332" s="12"/>
      <c r="B332" s="13"/>
      <c r="C332" s="1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1"/>
      <c r="S332" s="11"/>
      <c r="T332" s="11"/>
      <c r="U332" s="11"/>
      <c r="V332" s="11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/>
      <c r="AI332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/>
      <c r="CO332"/>
      <c r="CP332"/>
      <c r="CQ332"/>
      <c r="CR332"/>
      <c r="CS332"/>
      <c r="CT332"/>
      <c r="CU332"/>
      <c r="CV332" s="17"/>
      <c r="CW332"/>
      <c r="CX332"/>
      <c r="CY332"/>
      <c r="CZ332"/>
      <c r="DA332"/>
      <c r="DB332"/>
      <c r="DC332"/>
      <c r="DD332"/>
      <c r="DE332"/>
    </row>
    <row r="333" spans="1:110" s="5" customFormat="1" ht="17.25" customHeight="1">
      <c r="A333" s="12"/>
      <c r="B333" s="13"/>
      <c r="C333" s="1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1"/>
      <c r="S333" s="11"/>
      <c r="T333" s="11"/>
      <c r="U333" s="11"/>
      <c r="V333" s="11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/>
      <c r="AI333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/>
      <c r="CO333"/>
      <c r="CP333"/>
      <c r="CQ333"/>
      <c r="CR333"/>
      <c r="CS333"/>
      <c r="CT333"/>
      <c r="CU333"/>
      <c r="CV333" s="17"/>
      <c r="CW333"/>
      <c r="CX333"/>
      <c r="CY333"/>
      <c r="CZ333"/>
      <c r="DA333"/>
      <c r="DB333"/>
      <c r="DC333"/>
      <c r="DD333"/>
      <c r="DE333"/>
      <c r="DF333"/>
    </row>
    <row r="334" spans="1:120" s="5" customFormat="1" ht="17.25" customHeight="1">
      <c r="A334" s="12"/>
      <c r="B334" s="13"/>
      <c r="C334" s="1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1"/>
      <c r="S334" s="11"/>
      <c r="T334" s="11"/>
      <c r="U334" s="11"/>
      <c r="V334" s="11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/>
      <c r="AI33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/>
      <c r="CO334"/>
      <c r="CP334"/>
      <c r="CQ334"/>
      <c r="CR334"/>
      <c r="CS334"/>
      <c r="CT334"/>
      <c r="CU334"/>
      <c r="CV334" s="17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5" customFormat="1" ht="17.25" customHeight="1">
      <c r="A335" s="12"/>
      <c r="B335" s="13"/>
      <c r="C335" s="1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1"/>
      <c r="S335" s="11"/>
      <c r="T335" s="11"/>
      <c r="U335" s="11"/>
      <c r="V335" s="11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/>
      <c r="AI335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/>
      <c r="CO335"/>
      <c r="CP335"/>
      <c r="CQ335"/>
      <c r="CR335"/>
      <c r="CS335"/>
      <c r="CT335"/>
      <c r="CU335"/>
      <c r="CV335" s="17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7" s="5" customFormat="1" ht="17.25" customHeight="1">
      <c r="A336" s="12"/>
      <c r="B336" s="13"/>
      <c r="C336" s="1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1"/>
      <c r="S336" s="11"/>
      <c r="T336" s="11"/>
      <c r="U336" s="11"/>
      <c r="V336" s="11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/>
      <c r="AI336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/>
      <c r="CO336"/>
      <c r="CP336"/>
      <c r="CQ336"/>
      <c r="CR336"/>
      <c r="CS336"/>
      <c r="CT336"/>
      <c r="CU336"/>
      <c r="CV336" s="17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s="5" customFormat="1" ht="17.25" customHeight="1">
      <c r="A337" s="12"/>
      <c r="B337" s="13"/>
      <c r="C337" s="1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1"/>
      <c r="S337" s="11"/>
      <c r="T337" s="11"/>
      <c r="U337" s="11"/>
      <c r="V337" s="11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/>
      <c r="AI337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/>
      <c r="CO337"/>
      <c r="CP337"/>
      <c r="CQ337"/>
      <c r="CR337"/>
      <c r="CS337"/>
      <c r="CT337"/>
      <c r="CU337"/>
      <c r="CV337" s="1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s="5" customFormat="1" ht="17.25" customHeight="1">
      <c r="A338" s="12"/>
      <c r="B338" s="13"/>
      <c r="C338" s="1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1"/>
      <c r="S338" s="11"/>
      <c r="T338" s="11"/>
      <c r="U338" s="11"/>
      <c r="V338" s="11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/>
      <c r="AI338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/>
      <c r="CO338"/>
      <c r="CP338"/>
      <c r="CQ338"/>
      <c r="CR338"/>
      <c r="CS338"/>
      <c r="CT338"/>
      <c r="CU338"/>
      <c r="CV338" s="17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74" s="5" customFormat="1" ht="17.25" customHeight="1">
      <c r="A339" s="12"/>
      <c r="B339" s="13"/>
      <c r="C339" s="1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1"/>
      <c r="S339" s="11"/>
      <c r="T339" s="11"/>
      <c r="U339" s="11"/>
      <c r="V339" s="11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/>
      <c r="AI339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/>
      <c r="CO339"/>
      <c r="CP339"/>
      <c r="CQ339"/>
      <c r="CR339"/>
      <c r="CS339"/>
      <c r="CT339"/>
      <c r="CU339"/>
      <c r="CV339" s="17"/>
      <c r="CW339"/>
      <c r="CX339"/>
      <c r="CY339"/>
      <c r="CZ339"/>
      <c r="DA339"/>
      <c r="DB339"/>
      <c r="DC339"/>
      <c r="DD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</row>
    <row r="340" spans="109:115" ht="18.75">
      <c r="DE340" s="5"/>
      <c r="DF340" s="5"/>
      <c r="DG340" s="5"/>
      <c r="DH340" s="5"/>
      <c r="DI340" s="5"/>
      <c r="DJ340" s="5"/>
      <c r="DK340" s="5"/>
    </row>
    <row r="365" spans="2:80" ht="18.75">
      <c r="B365" s="19"/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1"/>
      <c r="S365" s="21"/>
      <c r="T365" s="21"/>
      <c r="U365" s="21"/>
      <c r="V365" s="21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3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2:80" ht="18.75">
      <c r="B366" s="19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1"/>
      <c r="S366" s="21"/>
      <c r="T366" s="21"/>
      <c r="U366" s="21"/>
      <c r="V366" s="21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3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2:80" ht="18.75">
      <c r="B367" s="19"/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  <c r="S367" s="21"/>
      <c r="T367" s="21"/>
      <c r="U367" s="21"/>
      <c r="V367" s="21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3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2:80" ht="18.75"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1"/>
      <c r="V368" s="21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3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2:80" ht="18.75"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1"/>
      <c r="V369" s="21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3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2:80" ht="18.75"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1"/>
      <c r="V370" s="21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3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2:80" ht="18.75"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1"/>
      <c r="V371" s="21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3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2:80" ht="18.75"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1"/>
      <c r="V372" s="21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3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2:80" ht="18.75"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1"/>
      <c r="V373" s="21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3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2:80" ht="18.75"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1"/>
      <c r="V374" s="21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3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2:80" ht="18.75"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3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2:80" ht="18.75"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1"/>
      <c r="V376" s="21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3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2:80" ht="18.75"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1"/>
      <c r="V377" s="21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3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2:80" ht="18.75"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3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2:80" ht="18.75"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1"/>
      <c r="V379" s="21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3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2:80" ht="18.75"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1"/>
      <c r="V380" s="21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2:80" ht="18.75"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1"/>
      <c r="V381" s="21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2:80" ht="18.75"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1"/>
      <c r="V382" s="21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3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2:80" ht="18.75"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1"/>
      <c r="V383" s="21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3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2:80" ht="18.75"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1"/>
      <c r="V384" s="21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3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2:80" ht="18.75"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1"/>
      <c r="V385" s="21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3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2:80" ht="18.75"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3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2:80" ht="18.75"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1"/>
      <c r="V387" s="21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3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2:80" ht="18.75"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1"/>
      <c r="V388" s="21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3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2:99" ht="18.75"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1"/>
      <c r="V389" s="21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3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15">
        <v>9</v>
      </c>
      <c r="CD389" s="15">
        <v>10</v>
      </c>
      <c r="CE389" s="15">
        <v>11</v>
      </c>
      <c r="CF389" s="15">
        <v>12</v>
      </c>
      <c r="CG389" s="15">
        <v>13</v>
      </c>
      <c r="CH389" s="15">
        <v>14</v>
      </c>
      <c r="CI389" s="15">
        <v>15</v>
      </c>
      <c r="CJ389" s="15">
        <v>16</v>
      </c>
      <c r="CK389" s="15">
        <v>17</v>
      </c>
      <c r="CL389" s="15">
        <v>18</v>
      </c>
      <c r="CM389" s="15"/>
      <c r="CN389" s="10">
        <v>19</v>
      </c>
      <c r="CO389" s="10">
        <v>20</v>
      </c>
      <c r="CP389" s="10">
        <v>21</v>
      </c>
      <c r="CQ389" s="10">
        <v>22</v>
      </c>
      <c r="CR389" s="10"/>
      <c r="CS389" s="10">
        <v>23</v>
      </c>
      <c r="CT389" s="10"/>
      <c r="CU389" s="10"/>
    </row>
    <row r="390" spans="2:80" ht="18.75">
      <c r="B390" s="19"/>
      <c r="C390" s="19"/>
      <c r="D390" s="20"/>
      <c r="E390" s="20"/>
      <c r="F390" s="20"/>
      <c r="G390" s="20"/>
      <c r="H390" s="20"/>
      <c r="I390" s="20"/>
      <c r="J390" s="25"/>
      <c r="K390" s="20"/>
      <c r="L390" s="20"/>
      <c r="M390" s="20"/>
      <c r="N390" s="20"/>
      <c r="O390" s="26"/>
      <c r="P390" s="27"/>
      <c r="Q390" s="20"/>
      <c r="R390" s="21"/>
      <c r="S390" s="21"/>
      <c r="T390" s="21"/>
      <c r="U390" s="21"/>
      <c r="V390" s="21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3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2:80" ht="18.75">
      <c r="B391" s="19"/>
      <c r="C391" s="19"/>
      <c r="D391" s="20"/>
      <c r="E391" s="20"/>
      <c r="F391" s="20"/>
      <c r="G391" s="20"/>
      <c r="H391" s="20"/>
      <c r="I391" s="20"/>
      <c r="J391" s="25"/>
      <c r="K391" s="20"/>
      <c r="L391" s="20"/>
      <c r="M391" s="20"/>
      <c r="N391" s="20"/>
      <c r="O391" s="26"/>
      <c r="P391" s="27"/>
      <c r="Q391" s="20"/>
      <c r="R391" s="21"/>
      <c r="S391" s="21"/>
      <c r="T391" s="21"/>
      <c r="U391" s="21"/>
      <c r="V391" s="21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3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2:80" ht="18.75">
      <c r="B392" s="19"/>
      <c r="C392" s="19"/>
      <c r="D392" s="20"/>
      <c r="E392" s="20"/>
      <c r="F392" s="20"/>
      <c r="G392" s="20"/>
      <c r="H392" s="20"/>
      <c r="I392" s="20"/>
      <c r="J392" s="25"/>
      <c r="K392" s="20"/>
      <c r="L392" s="20"/>
      <c r="M392" s="20"/>
      <c r="N392" s="20"/>
      <c r="O392" s="28"/>
      <c r="P392" s="27"/>
      <c r="Q392" s="20"/>
      <c r="R392" s="21"/>
      <c r="S392" s="21"/>
      <c r="T392" s="21"/>
      <c r="U392" s="21"/>
      <c r="V392" s="21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3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2:80" ht="18.75">
      <c r="B393" s="19"/>
      <c r="C393" s="19"/>
      <c r="D393" s="20"/>
      <c r="E393" s="20"/>
      <c r="F393" s="20"/>
      <c r="G393" s="20"/>
      <c r="H393" s="20"/>
      <c r="I393" s="20"/>
      <c r="J393" s="25"/>
      <c r="K393" s="20"/>
      <c r="L393" s="20"/>
      <c r="M393" s="20"/>
      <c r="N393" s="20"/>
      <c r="O393" s="26"/>
      <c r="P393" s="27"/>
      <c r="Q393" s="20"/>
      <c r="R393" s="21"/>
      <c r="S393" s="21"/>
      <c r="T393" s="21"/>
      <c r="U393" s="21"/>
      <c r="V393" s="21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3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2:80" ht="18.75">
      <c r="B394" s="19"/>
      <c r="C394" s="19"/>
      <c r="D394" s="20"/>
      <c r="E394" s="20"/>
      <c r="F394" s="20"/>
      <c r="G394" s="20"/>
      <c r="H394" s="20"/>
      <c r="I394" s="20"/>
      <c r="J394" s="25"/>
      <c r="K394" s="20"/>
      <c r="L394" s="20"/>
      <c r="M394" s="20"/>
      <c r="N394" s="20"/>
      <c r="O394" s="28"/>
      <c r="P394" s="27"/>
      <c r="Q394" s="20"/>
      <c r="R394" s="21"/>
      <c r="S394" s="21"/>
      <c r="T394" s="21"/>
      <c r="U394" s="21"/>
      <c r="V394" s="21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3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2:80" ht="18.75">
      <c r="B395" s="19"/>
      <c r="C395" s="19"/>
      <c r="D395" s="20"/>
      <c r="E395" s="20"/>
      <c r="F395" s="20"/>
      <c r="G395" s="20"/>
      <c r="H395" s="20"/>
      <c r="I395" s="20"/>
      <c r="J395" s="25"/>
      <c r="K395" s="20"/>
      <c r="L395" s="20"/>
      <c r="M395" s="20"/>
      <c r="N395" s="20"/>
      <c r="O395" s="26"/>
      <c r="P395" s="27"/>
      <c r="Q395" s="20"/>
      <c r="R395" s="21"/>
      <c r="S395" s="21"/>
      <c r="T395" s="21"/>
      <c r="U395" s="21"/>
      <c r="V395" s="21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3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2:80" ht="18.75">
      <c r="B396" s="19"/>
      <c r="C396" s="19"/>
      <c r="D396" s="20"/>
      <c r="E396" s="20"/>
      <c r="F396" s="20"/>
      <c r="G396" s="20"/>
      <c r="H396" s="20"/>
      <c r="I396" s="20"/>
      <c r="J396" s="25"/>
      <c r="K396" s="20"/>
      <c r="L396" s="20"/>
      <c r="M396" s="20"/>
      <c r="N396" s="20"/>
      <c r="O396" s="26"/>
      <c r="P396" s="27"/>
      <c r="Q396" s="20"/>
      <c r="R396" s="21"/>
      <c r="S396" s="21"/>
      <c r="T396" s="21"/>
      <c r="U396" s="21"/>
      <c r="V396" s="21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3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2:80" ht="18.75">
      <c r="B397" s="19"/>
      <c r="C397" s="19"/>
      <c r="D397" s="20"/>
      <c r="E397" s="20"/>
      <c r="F397" s="20"/>
      <c r="G397" s="20"/>
      <c r="H397" s="20"/>
      <c r="I397" s="20"/>
      <c r="J397" s="25"/>
      <c r="K397" s="20"/>
      <c r="L397" s="20"/>
      <c r="M397" s="20"/>
      <c r="N397" s="20"/>
      <c r="O397" s="29"/>
      <c r="P397" s="27"/>
      <c r="Q397" s="20"/>
      <c r="R397" s="21"/>
      <c r="S397" s="21"/>
      <c r="T397" s="21"/>
      <c r="U397" s="21"/>
      <c r="V397" s="21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3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2:80" ht="18.75">
      <c r="B398" s="19"/>
      <c r="C398" s="19"/>
      <c r="D398" s="20"/>
      <c r="E398" s="20"/>
      <c r="F398" s="20"/>
      <c r="G398" s="20"/>
      <c r="H398" s="20"/>
      <c r="I398" s="20"/>
      <c r="J398" s="25"/>
      <c r="K398" s="20"/>
      <c r="L398" s="20"/>
      <c r="M398" s="20"/>
      <c r="N398" s="20"/>
      <c r="O398" s="28"/>
      <c r="P398" s="27"/>
      <c r="Q398" s="20"/>
      <c r="R398" s="21"/>
      <c r="S398" s="21"/>
      <c r="T398" s="21"/>
      <c r="U398" s="21"/>
      <c r="V398" s="21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3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2:80" ht="18.75">
      <c r="B399" s="19"/>
      <c r="C399" s="19"/>
      <c r="D399" s="20"/>
      <c r="E399" s="20"/>
      <c r="F399" s="20"/>
      <c r="G399" s="20"/>
      <c r="H399" s="20"/>
      <c r="I399" s="20"/>
      <c r="J399" s="25"/>
      <c r="K399" s="20"/>
      <c r="L399" s="20"/>
      <c r="M399" s="20"/>
      <c r="N399" s="20"/>
      <c r="O399" s="30"/>
      <c r="P399" s="27"/>
      <c r="Q399" s="20"/>
      <c r="R399" s="21"/>
      <c r="S399" s="21"/>
      <c r="T399" s="21"/>
      <c r="U399" s="21"/>
      <c r="V399" s="21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3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2:80" ht="18.75">
      <c r="B400" s="19"/>
      <c r="C400" s="19"/>
      <c r="D400" s="20"/>
      <c r="E400" s="20"/>
      <c r="F400" s="20"/>
      <c r="G400" s="20"/>
      <c r="H400" s="20"/>
      <c r="I400" s="20"/>
      <c r="J400" s="25"/>
      <c r="K400" s="20"/>
      <c r="L400" s="20"/>
      <c r="M400" s="20"/>
      <c r="N400" s="20"/>
      <c r="O400" s="26"/>
      <c r="P400" s="27"/>
      <c r="Q400" s="20"/>
      <c r="R400" s="21"/>
      <c r="S400" s="21"/>
      <c r="T400" s="21"/>
      <c r="U400" s="21"/>
      <c r="V400" s="21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3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2:80" ht="18.75">
      <c r="B401" s="19"/>
      <c r="C401" s="19"/>
      <c r="D401" s="20"/>
      <c r="E401" s="20"/>
      <c r="F401" s="20"/>
      <c r="G401" s="20"/>
      <c r="H401" s="20"/>
      <c r="I401" s="20"/>
      <c r="J401" s="25"/>
      <c r="K401" s="20"/>
      <c r="L401" s="20"/>
      <c r="M401" s="20"/>
      <c r="N401" s="20"/>
      <c r="O401" s="26"/>
      <c r="P401" s="27"/>
      <c r="Q401" s="20"/>
      <c r="R401" s="21"/>
      <c r="S401" s="21"/>
      <c r="T401" s="21"/>
      <c r="U401" s="21"/>
      <c r="V401" s="21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3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2:80" ht="18.75">
      <c r="B402" s="19"/>
      <c r="C402" s="19"/>
      <c r="D402" s="20"/>
      <c r="E402" s="20"/>
      <c r="F402" s="20"/>
      <c r="G402" s="20"/>
      <c r="H402" s="20"/>
      <c r="I402" s="20"/>
      <c r="J402" s="25"/>
      <c r="K402" s="20"/>
      <c r="L402" s="20"/>
      <c r="M402" s="20"/>
      <c r="N402" s="20"/>
      <c r="O402" s="26"/>
      <c r="P402" s="27"/>
      <c r="Q402" s="20"/>
      <c r="R402" s="21"/>
      <c r="S402" s="21"/>
      <c r="T402" s="21"/>
      <c r="U402" s="21"/>
      <c r="V402" s="21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2:80" ht="18.75">
      <c r="B403" s="19"/>
      <c r="C403" s="19"/>
      <c r="D403" s="20"/>
      <c r="E403" s="20"/>
      <c r="F403" s="20"/>
      <c r="G403" s="20"/>
      <c r="H403" s="20"/>
      <c r="I403" s="20"/>
      <c r="J403" s="25"/>
      <c r="K403" s="20"/>
      <c r="L403" s="20"/>
      <c r="M403" s="20"/>
      <c r="N403" s="20"/>
      <c r="O403" s="29"/>
      <c r="P403" s="27"/>
      <c r="Q403" s="20"/>
      <c r="R403" s="21"/>
      <c r="S403" s="21"/>
      <c r="T403" s="21"/>
      <c r="U403" s="21"/>
      <c r="V403" s="21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2:80" ht="18.75">
      <c r="B404" s="19"/>
      <c r="C404" s="19"/>
      <c r="D404" s="20"/>
      <c r="E404" s="20"/>
      <c r="F404" s="20"/>
      <c r="G404" s="20"/>
      <c r="H404" s="20"/>
      <c r="I404" s="20"/>
      <c r="J404" s="25"/>
      <c r="K404" s="20"/>
      <c r="L404" s="20"/>
      <c r="M404" s="20"/>
      <c r="N404" s="20"/>
      <c r="O404" s="26"/>
      <c r="P404" s="27"/>
      <c r="Q404" s="20"/>
      <c r="R404" s="21"/>
      <c r="S404" s="21"/>
      <c r="T404" s="21"/>
      <c r="U404" s="21"/>
      <c r="V404" s="21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2:80" ht="18.75">
      <c r="B405" s="19"/>
      <c r="C405" s="19"/>
      <c r="D405" s="20"/>
      <c r="E405" s="20"/>
      <c r="F405" s="20"/>
      <c r="G405" s="20"/>
      <c r="H405" s="20"/>
      <c r="I405" s="20"/>
      <c r="J405" s="25"/>
      <c r="K405" s="20"/>
      <c r="L405" s="20"/>
      <c r="M405" s="20"/>
      <c r="N405" s="20"/>
      <c r="O405" s="26"/>
      <c r="P405" s="27"/>
      <c r="Q405" s="20"/>
      <c r="R405" s="21"/>
      <c r="S405" s="21"/>
      <c r="T405" s="21"/>
      <c r="U405" s="21"/>
      <c r="V405" s="21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2:80" ht="18.75">
      <c r="B406" s="19"/>
      <c r="C406" s="19"/>
      <c r="D406" s="20"/>
      <c r="E406" s="20"/>
      <c r="F406" s="20"/>
      <c r="G406" s="20"/>
      <c r="H406" s="20"/>
      <c r="I406" s="20"/>
      <c r="J406" s="25"/>
      <c r="K406" s="20"/>
      <c r="L406" s="20"/>
      <c r="M406" s="20"/>
      <c r="N406" s="20"/>
      <c r="O406" s="26"/>
      <c r="P406" s="27"/>
      <c r="Q406" s="20"/>
      <c r="R406" s="21"/>
      <c r="S406" s="21"/>
      <c r="T406" s="21"/>
      <c r="U406" s="21"/>
      <c r="V406" s="21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3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2:80" ht="18.75">
      <c r="B407" s="19"/>
      <c r="C407" s="19"/>
      <c r="D407" s="20"/>
      <c r="E407" s="20"/>
      <c r="F407" s="20"/>
      <c r="G407" s="20"/>
      <c r="H407" s="20"/>
      <c r="I407" s="20"/>
      <c r="J407" s="25"/>
      <c r="K407" s="20"/>
      <c r="L407" s="20"/>
      <c r="M407" s="20"/>
      <c r="N407" s="20"/>
      <c r="O407" s="29"/>
      <c r="P407" s="27"/>
      <c r="Q407" s="20"/>
      <c r="R407" s="21"/>
      <c r="S407" s="21"/>
      <c r="T407" s="21"/>
      <c r="U407" s="21"/>
      <c r="V407" s="21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3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2:80" ht="18.75">
      <c r="B408" s="19"/>
      <c r="C408" s="19"/>
      <c r="D408" s="20"/>
      <c r="E408" s="20"/>
      <c r="F408" s="20"/>
      <c r="G408" s="20"/>
      <c r="H408" s="20"/>
      <c r="I408" s="20"/>
      <c r="J408" s="25"/>
      <c r="K408" s="20"/>
      <c r="L408" s="20"/>
      <c r="M408" s="20"/>
      <c r="N408" s="20"/>
      <c r="O408" s="26"/>
      <c r="P408" s="27"/>
      <c r="Q408" s="20"/>
      <c r="R408" s="21"/>
      <c r="S408" s="21"/>
      <c r="T408" s="21"/>
      <c r="U408" s="21"/>
      <c r="V408" s="21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3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2:80" ht="18.75">
      <c r="B409" s="19"/>
      <c r="C409" s="19"/>
      <c r="D409" s="20"/>
      <c r="E409" s="20"/>
      <c r="F409" s="20"/>
      <c r="G409" s="20"/>
      <c r="H409" s="20"/>
      <c r="I409" s="20"/>
      <c r="J409" s="25"/>
      <c r="K409" s="20"/>
      <c r="L409" s="20"/>
      <c r="M409" s="20"/>
      <c r="N409" s="20"/>
      <c r="O409" s="26"/>
      <c r="P409" s="27"/>
      <c r="Q409" s="20"/>
      <c r="R409" s="21"/>
      <c r="S409" s="21"/>
      <c r="T409" s="21"/>
      <c r="U409" s="21"/>
      <c r="V409" s="21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3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2:80" ht="18.75">
      <c r="B410" s="19"/>
      <c r="C410" s="19"/>
      <c r="D410" s="20"/>
      <c r="E410" s="20"/>
      <c r="F410" s="20"/>
      <c r="G410" s="20"/>
      <c r="H410" s="20"/>
      <c r="I410" s="20"/>
      <c r="J410" s="25"/>
      <c r="K410" s="20"/>
      <c r="L410" s="20"/>
      <c r="M410" s="20"/>
      <c r="N410" s="20"/>
      <c r="O410" s="31"/>
      <c r="P410" s="27"/>
      <c r="Q410" s="20"/>
      <c r="R410" s="21"/>
      <c r="S410" s="21"/>
      <c r="T410" s="21"/>
      <c r="U410" s="21"/>
      <c r="V410" s="21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3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2:80" ht="18.75">
      <c r="B411" s="19"/>
      <c r="C411" s="19"/>
      <c r="D411" s="20"/>
      <c r="E411" s="20"/>
      <c r="F411" s="20"/>
      <c r="G411" s="20"/>
      <c r="H411" s="20"/>
      <c r="I411" s="20"/>
      <c r="J411" s="25"/>
      <c r="K411" s="20"/>
      <c r="L411" s="20"/>
      <c r="M411" s="20"/>
      <c r="N411" s="20"/>
      <c r="O411" s="28"/>
      <c r="P411" s="27"/>
      <c r="Q411" s="20"/>
      <c r="R411" s="21"/>
      <c r="S411" s="21"/>
      <c r="T411" s="21"/>
      <c r="U411" s="21"/>
      <c r="V411" s="21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3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2:80" ht="18.75">
      <c r="B412" s="19"/>
      <c r="C412" s="19"/>
      <c r="D412" s="20"/>
      <c r="E412" s="20"/>
      <c r="F412" s="20"/>
      <c r="G412" s="20"/>
      <c r="H412" s="20"/>
      <c r="I412" s="20"/>
      <c r="J412" s="25"/>
      <c r="K412" s="20"/>
      <c r="L412" s="20"/>
      <c r="M412" s="20"/>
      <c r="N412" s="20"/>
      <c r="O412" s="31"/>
      <c r="P412" s="27"/>
      <c r="Q412" s="20"/>
      <c r="R412" s="21"/>
      <c r="S412" s="21"/>
      <c r="T412" s="21"/>
      <c r="U412" s="21"/>
      <c r="V412" s="21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3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2:80" ht="18.75">
      <c r="B413" s="19"/>
      <c r="C413" s="19"/>
      <c r="D413" s="20"/>
      <c r="E413" s="20"/>
      <c r="F413" s="20"/>
      <c r="G413" s="20"/>
      <c r="H413" s="20"/>
      <c r="I413" s="20"/>
      <c r="J413" s="25"/>
      <c r="K413" s="20"/>
      <c r="L413" s="20"/>
      <c r="M413" s="20"/>
      <c r="N413" s="20"/>
      <c r="O413" s="28"/>
      <c r="P413" s="27"/>
      <c r="Q413" s="20"/>
      <c r="R413" s="21"/>
      <c r="S413" s="21"/>
      <c r="T413" s="21"/>
      <c r="U413" s="21"/>
      <c r="V413" s="21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3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2:80" ht="18.75">
      <c r="B414" s="19"/>
      <c r="C414" s="19"/>
      <c r="D414" s="20"/>
      <c r="E414" s="20"/>
      <c r="F414" s="20"/>
      <c r="G414" s="20"/>
      <c r="H414" s="20"/>
      <c r="I414" s="20"/>
      <c r="J414" s="25"/>
      <c r="K414" s="20"/>
      <c r="L414" s="20"/>
      <c r="M414" s="20"/>
      <c r="N414" s="20"/>
      <c r="O414" s="28"/>
      <c r="P414" s="27"/>
      <c r="Q414" s="20"/>
      <c r="R414" s="21"/>
      <c r="S414" s="21"/>
      <c r="T414" s="21"/>
      <c r="U414" s="21"/>
      <c r="V414" s="21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3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2:80" ht="18.75">
      <c r="B415" s="19"/>
      <c r="C415" s="19"/>
      <c r="D415" s="20"/>
      <c r="E415" s="20"/>
      <c r="F415" s="20"/>
      <c r="G415" s="20"/>
      <c r="H415" s="20"/>
      <c r="I415" s="20"/>
      <c r="J415" s="25"/>
      <c r="K415" s="20"/>
      <c r="L415" s="20"/>
      <c r="M415" s="20"/>
      <c r="N415" s="20"/>
      <c r="O415" s="26"/>
      <c r="P415" s="27"/>
      <c r="Q415" s="20"/>
      <c r="R415" s="21"/>
      <c r="S415" s="21"/>
      <c r="T415" s="21"/>
      <c r="U415" s="21"/>
      <c r="V415" s="21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3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2:80" ht="18.75">
      <c r="B416" s="19"/>
      <c r="C416" s="19"/>
      <c r="D416" s="20"/>
      <c r="E416" s="20"/>
      <c r="F416" s="20"/>
      <c r="G416" s="20"/>
      <c r="H416" s="20"/>
      <c r="I416" s="20"/>
      <c r="J416" s="25"/>
      <c r="K416" s="20"/>
      <c r="L416" s="20"/>
      <c r="M416" s="20"/>
      <c r="N416" s="20"/>
      <c r="O416" s="32"/>
      <c r="P416" s="27"/>
      <c r="Q416" s="20"/>
      <c r="R416" s="21"/>
      <c r="S416" s="21"/>
      <c r="T416" s="21"/>
      <c r="U416" s="21"/>
      <c r="V416" s="21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3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2:80" ht="18.75">
      <c r="B417" s="19"/>
      <c r="C417" s="19"/>
      <c r="D417" s="20"/>
      <c r="E417" s="20"/>
      <c r="F417" s="20"/>
      <c r="G417" s="20"/>
      <c r="H417" s="20"/>
      <c r="I417" s="20"/>
      <c r="J417" s="25"/>
      <c r="K417" s="20"/>
      <c r="L417" s="20"/>
      <c r="M417" s="20"/>
      <c r="N417" s="20"/>
      <c r="O417" s="29"/>
      <c r="P417" s="27"/>
      <c r="Q417" s="20"/>
      <c r="R417" s="21"/>
      <c r="S417" s="21"/>
      <c r="T417" s="21"/>
      <c r="U417" s="21"/>
      <c r="V417" s="21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3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2:80" ht="18.75">
      <c r="B418" s="19"/>
      <c r="C418" s="19"/>
      <c r="D418" s="20"/>
      <c r="E418" s="20"/>
      <c r="F418" s="20"/>
      <c r="G418" s="20"/>
      <c r="H418" s="20"/>
      <c r="I418" s="20"/>
      <c r="J418" s="25"/>
      <c r="K418" s="20"/>
      <c r="L418" s="20"/>
      <c r="M418" s="20"/>
      <c r="N418" s="20"/>
      <c r="O418" s="29"/>
      <c r="P418" s="27"/>
      <c r="Q418" s="20"/>
      <c r="R418" s="21"/>
      <c r="S418" s="21"/>
      <c r="T418" s="21"/>
      <c r="U418" s="21"/>
      <c r="V418" s="21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3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2:80" ht="18.75">
      <c r="B419" s="19"/>
      <c r="C419" s="19"/>
      <c r="D419" s="20"/>
      <c r="E419" s="20"/>
      <c r="F419" s="20"/>
      <c r="G419" s="20"/>
      <c r="H419" s="20"/>
      <c r="I419" s="20"/>
      <c r="J419" s="25"/>
      <c r="K419" s="20"/>
      <c r="L419" s="20"/>
      <c r="M419" s="20"/>
      <c r="N419" s="20"/>
      <c r="O419" s="29"/>
      <c r="P419" s="27"/>
      <c r="Q419" s="20"/>
      <c r="R419" s="21"/>
      <c r="S419" s="21"/>
      <c r="T419" s="21"/>
      <c r="U419" s="21"/>
      <c r="V419" s="21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3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2:80" ht="18.75">
      <c r="B420" s="19"/>
      <c r="C420" s="19"/>
      <c r="D420" s="20"/>
      <c r="E420" s="20"/>
      <c r="F420" s="20"/>
      <c r="G420" s="20"/>
      <c r="H420" s="20"/>
      <c r="I420" s="20"/>
      <c r="J420" s="25"/>
      <c r="K420" s="20"/>
      <c r="L420" s="20"/>
      <c r="M420" s="20"/>
      <c r="N420" s="20"/>
      <c r="O420" s="29"/>
      <c r="P420" s="27"/>
      <c r="Q420" s="20"/>
      <c r="R420" s="21"/>
      <c r="S420" s="21"/>
      <c r="T420" s="21"/>
      <c r="U420" s="21"/>
      <c r="V420" s="21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3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2:80" ht="18.75">
      <c r="B421" s="19"/>
      <c r="C421" s="19"/>
      <c r="D421" s="20"/>
      <c r="E421" s="20"/>
      <c r="F421" s="20"/>
      <c r="G421" s="20"/>
      <c r="H421" s="20"/>
      <c r="I421" s="20"/>
      <c r="J421" s="25"/>
      <c r="K421" s="20"/>
      <c r="L421" s="20"/>
      <c r="M421" s="20"/>
      <c r="N421" s="20"/>
      <c r="O421" s="29"/>
      <c r="P421" s="27"/>
      <c r="Q421" s="20"/>
      <c r="R421" s="21"/>
      <c r="S421" s="21"/>
      <c r="T421" s="21"/>
      <c r="U421" s="21"/>
      <c r="V421" s="21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3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2:80" ht="18.75">
      <c r="B422" s="19"/>
      <c r="C422" s="19"/>
      <c r="D422" s="20"/>
      <c r="E422" s="20"/>
      <c r="F422" s="20"/>
      <c r="G422" s="20"/>
      <c r="H422" s="20"/>
      <c r="I422" s="20"/>
      <c r="J422" s="25"/>
      <c r="K422" s="20"/>
      <c r="L422" s="20"/>
      <c r="M422" s="20"/>
      <c r="N422" s="20"/>
      <c r="O422" s="29"/>
      <c r="P422" s="27"/>
      <c r="Q422" s="20"/>
      <c r="R422" s="21"/>
      <c r="S422" s="21"/>
      <c r="T422" s="21"/>
      <c r="U422" s="21"/>
      <c r="V422" s="21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3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2:80" ht="18.75">
      <c r="B423" s="19"/>
      <c r="C423" s="19"/>
      <c r="D423" s="20"/>
      <c r="E423" s="20"/>
      <c r="F423" s="20"/>
      <c r="G423" s="20"/>
      <c r="H423" s="20"/>
      <c r="I423" s="20"/>
      <c r="J423" s="25"/>
      <c r="K423" s="20"/>
      <c r="L423" s="20"/>
      <c r="M423" s="20"/>
      <c r="N423" s="20"/>
      <c r="O423" s="26"/>
      <c r="P423" s="27"/>
      <c r="Q423" s="20"/>
      <c r="R423" s="21"/>
      <c r="S423" s="21"/>
      <c r="T423" s="21"/>
      <c r="U423" s="21"/>
      <c r="V423" s="21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3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2:80" ht="18.75">
      <c r="B424" s="19"/>
      <c r="C424" s="19"/>
      <c r="D424" s="20"/>
      <c r="E424" s="20"/>
      <c r="F424" s="20"/>
      <c r="G424" s="20"/>
      <c r="H424" s="20"/>
      <c r="I424" s="20"/>
      <c r="J424" s="25"/>
      <c r="K424" s="20"/>
      <c r="L424" s="20"/>
      <c r="M424" s="20"/>
      <c r="N424" s="20"/>
      <c r="O424" s="29"/>
      <c r="P424" s="27"/>
      <c r="Q424" s="20"/>
      <c r="R424" s="21"/>
      <c r="S424" s="21"/>
      <c r="T424" s="21"/>
      <c r="U424" s="21"/>
      <c r="V424" s="21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3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2:80" ht="18.75">
      <c r="B425" s="19"/>
      <c r="C425" s="19"/>
      <c r="D425" s="20"/>
      <c r="E425" s="20"/>
      <c r="F425" s="20"/>
      <c r="G425" s="20"/>
      <c r="H425" s="20"/>
      <c r="I425" s="20"/>
      <c r="J425" s="25"/>
      <c r="K425" s="20"/>
      <c r="L425" s="20"/>
      <c r="M425" s="20"/>
      <c r="N425" s="20"/>
      <c r="O425" s="26"/>
      <c r="P425" s="27"/>
      <c r="Q425" s="20"/>
      <c r="R425" s="21"/>
      <c r="S425" s="21"/>
      <c r="T425" s="21"/>
      <c r="U425" s="21"/>
      <c r="V425" s="21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3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2:80" ht="18.75">
      <c r="B426" s="19"/>
      <c r="C426" s="19"/>
      <c r="D426" s="20"/>
      <c r="E426" s="20"/>
      <c r="F426" s="20"/>
      <c r="G426" s="20"/>
      <c r="H426" s="20"/>
      <c r="I426" s="20"/>
      <c r="J426" s="25"/>
      <c r="K426" s="20"/>
      <c r="L426" s="20"/>
      <c r="M426" s="20"/>
      <c r="N426" s="20"/>
      <c r="O426" s="26"/>
      <c r="P426" s="27"/>
      <c r="Q426" s="20"/>
      <c r="R426" s="21"/>
      <c r="S426" s="21"/>
      <c r="T426" s="21"/>
      <c r="U426" s="21"/>
      <c r="V426" s="21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3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2:80" ht="18.75">
      <c r="B427" s="19"/>
      <c r="C427" s="19"/>
      <c r="D427" s="20"/>
      <c r="E427" s="20"/>
      <c r="F427" s="20"/>
      <c r="G427" s="20"/>
      <c r="H427" s="20"/>
      <c r="I427" s="20"/>
      <c r="J427" s="25"/>
      <c r="K427" s="20"/>
      <c r="L427" s="20"/>
      <c r="M427" s="20"/>
      <c r="N427" s="20"/>
      <c r="O427" s="26"/>
      <c r="P427" s="27"/>
      <c r="Q427" s="20"/>
      <c r="R427" s="21"/>
      <c r="S427" s="21"/>
      <c r="T427" s="21"/>
      <c r="U427" s="21"/>
      <c r="V427" s="21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3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2:80" ht="18.75">
      <c r="B428" s="19"/>
      <c r="C428" s="19"/>
      <c r="D428" s="20"/>
      <c r="E428" s="20"/>
      <c r="F428" s="20"/>
      <c r="G428" s="20"/>
      <c r="H428" s="20"/>
      <c r="I428" s="20"/>
      <c r="J428" s="25"/>
      <c r="K428" s="20"/>
      <c r="L428" s="20"/>
      <c r="M428" s="20"/>
      <c r="N428" s="20"/>
      <c r="O428" s="28"/>
      <c r="P428" s="27"/>
      <c r="Q428" s="20"/>
      <c r="R428" s="21"/>
      <c r="S428" s="21"/>
      <c r="T428" s="21"/>
      <c r="U428" s="21"/>
      <c r="V428" s="21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2:80" ht="18.75">
      <c r="B429" s="19"/>
      <c r="C429" s="19"/>
      <c r="D429" s="20"/>
      <c r="E429" s="20"/>
      <c r="F429" s="20"/>
      <c r="G429" s="20"/>
      <c r="H429" s="20"/>
      <c r="I429" s="20"/>
      <c r="J429" s="25"/>
      <c r="K429" s="20"/>
      <c r="L429" s="20"/>
      <c r="M429" s="20"/>
      <c r="N429" s="20"/>
      <c r="O429" s="28"/>
      <c r="P429" s="27"/>
      <c r="Q429" s="20"/>
      <c r="R429" s="21"/>
      <c r="S429" s="21"/>
      <c r="T429" s="21"/>
      <c r="U429" s="21"/>
      <c r="V429" s="21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3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2:80" ht="18.75">
      <c r="B430" s="19"/>
      <c r="C430" s="19"/>
      <c r="D430" s="20"/>
      <c r="E430" s="20"/>
      <c r="F430" s="20"/>
      <c r="G430" s="20"/>
      <c r="H430" s="20"/>
      <c r="I430" s="20"/>
      <c r="J430" s="25"/>
      <c r="K430" s="20"/>
      <c r="L430" s="20"/>
      <c r="M430" s="20"/>
      <c r="N430" s="20"/>
      <c r="O430" s="28"/>
      <c r="P430" s="27"/>
      <c r="Q430" s="20"/>
      <c r="R430" s="21"/>
      <c r="S430" s="21"/>
      <c r="T430" s="21"/>
      <c r="U430" s="21"/>
      <c r="V430" s="21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3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2:80" ht="18.75">
      <c r="B431" s="19"/>
      <c r="C431" s="19"/>
      <c r="D431" s="20"/>
      <c r="E431" s="20"/>
      <c r="F431" s="20"/>
      <c r="G431" s="20"/>
      <c r="H431" s="20"/>
      <c r="I431" s="20"/>
      <c r="J431" s="25"/>
      <c r="K431" s="20"/>
      <c r="L431" s="20"/>
      <c r="M431" s="20"/>
      <c r="N431" s="20"/>
      <c r="O431" s="26"/>
      <c r="P431" s="27"/>
      <c r="Q431" s="20"/>
      <c r="R431" s="21"/>
      <c r="S431" s="21"/>
      <c r="T431" s="21"/>
      <c r="U431" s="21"/>
      <c r="V431" s="21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3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2:80" ht="18.75">
      <c r="B432" s="19"/>
      <c r="C432" s="19"/>
      <c r="D432" s="20"/>
      <c r="E432" s="20"/>
      <c r="F432" s="20"/>
      <c r="G432" s="20"/>
      <c r="H432" s="20"/>
      <c r="I432" s="20"/>
      <c r="J432" s="25"/>
      <c r="K432" s="20"/>
      <c r="L432" s="20"/>
      <c r="M432" s="20"/>
      <c r="N432" s="20"/>
      <c r="O432" s="26"/>
      <c r="P432" s="27"/>
      <c r="Q432" s="20"/>
      <c r="R432" s="21"/>
      <c r="S432" s="21"/>
      <c r="T432" s="21"/>
      <c r="U432" s="21"/>
      <c r="V432" s="21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3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2:80" ht="18.75">
      <c r="B433" s="19"/>
      <c r="C433" s="19"/>
      <c r="D433" s="20"/>
      <c r="E433" s="20"/>
      <c r="F433" s="20"/>
      <c r="G433" s="20"/>
      <c r="H433" s="20"/>
      <c r="I433" s="20"/>
      <c r="J433" s="25"/>
      <c r="K433" s="20"/>
      <c r="L433" s="20"/>
      <c r="M433" s="20"/>
      <c r="N433" s="20"/>
      <c r="O433" s="29"/>
      <c r="P433" s="27"/>
      <c r="Q433" s="20"/>
      <c r="R433" s="21"/>
      <c r="S433" s="21"/>
      <c r="T433" s="21"/>
      <c r="U433" s="21"/>
      <c r="V433" s="21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3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2:80" ht="18.75">
      <c r="B434" s="19"/>
      <c r="C434" s="19"/>
      <c r="D434" s="20"/>
      <c r="E434" s="20"/>
      <c r="F434" s="20"/>
      <c r="G434" s="20"/>
      <c r="H434" s="20"/>
      <c r="I434" s="20"/>
      <c r="J434" s="25"/>
      <c r="K434" s="20"/>
      <c r="L434" s="20"/>
      <c r="M434" s="20"/>
      <c r="N434" s="20"/>
      <c r="O434" s="29"/>
      <c r="P434" s="27"/>
      <c r="Q434" s="20"/>
      <c r="R434" s="21"/>
      <c r="S434" s="21"/>
      <c r="T434" s="21"/>
      <c r="U434" s="21"/>
      <c r="V434" s="21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3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2:80" ht="18.75">
      <c r="B435" s="19"/>
      <c r="C435" s="19"/>
      <c r="D435" s="20"/>
      <c r="E435" s="20"/>
      <c r="F435" s="20"/>
      <c r="G435" s="20"/>
      <c r="H435" s="20"/>
      <c r="I435" s="20"/>
      <c r="J435" s="25"/>
      <c r="K435" s="20"/>
      <c r="L435" s="20"/>
      <c r="M435" s="20"/>
      <c r="N435" s="20"/>
      <c r="O435" s="31"/>
      <c r="P435" s="27"/>
      <c r="Q435" s="20"/>
      <c r="R435" s="21"/>
      <c r="S435" s="21"/>
      <c r="T435" s="21"/>
      <c r="U435" s="21"/>
      <c r="V435" s="21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3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2:80" ht="18.75">
      <c r="B436" s="19"/>
      <c r="C436" s="19"/>
      <c r="D436" s="20"/>
      <c r="E436" s="20"/>
      <c r="F436" s="20"/>
      <c r="G436" s="20"/>
      <c r="H436" s="20"/>
      <c r="I436" s="20"/>
      <c r="J436" s="25"/>
      <c r="K436" s="20"/>
      <c r="L436" s="20"/>
      <c r="M436" s="20"/>
      <c r="N436" s="20"/>
      <c r="O436" s="29"/>
      <c r="P436" s="27"/>
      <c r="Q436" s="20"/>
      <c r="R436" s="21"/>
      <c r="S436" s="21"/>
      <c r="T436" s="21"/>
      <c r="U436" s="21"/>
      <c r="V436" s="21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3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2:80" ht="18.75">
      <c r="B437" s="19"/>
      <c r="C437" s="19"/>
      <c r="D437" s="20"/>
      <c r="E437" s="20"/>
      <c r="F437" s="20"/>
      <c r="G437" s="20"/>
      <c r="H437" s="20"/>
      <c r="I437" s="20"/>
      <c r="J437" s="25"/>
      <c r="K437" s="20"/>
      <c r="L437" s="20"/>
      <c r="M437" s="20"/>
      <c r="N437" s="20"/>
      <c r="O437" s="29"/>
      <c r="P437" s="27"/>
      <c r="Q437" s="20"/>
      <c r="R437" s="21"/>
      <c r="S437" s="21"/>
      <c r="T437" s="21"/>
      <c r="U437" s="21"/>
      <c r="V437" s="21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3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2:80" ht="18.75">
      <c r="B438" s="19"/>
      <c r="C438" s="19"/>
      <c r="D438" s="20"/>
      <c r="E438" s="20"/>
      <c r="F438" s="20"/>
      <c r="G438" s="20"/>
      <c r="H438" s="20"/>
      <c r="I438" s="20"/>
      <c r="J438" s="25"/>
      <c r="K438" s="20"/>
      <c r="L438" s="20"/>
      <c r="M438" s="20"/>
      <c r="N438" s="20"/>
      <c r="O438" s="29"/>
      <c r="P438" s="27"/>
      <c r="Q438" s="20"/>
      <c r="R438" s="21"/>
      <c r="S438" s="21"/>
      <c r="T438" s="21"/>
      <c r="U438" s="21"/>
      <c r="V438" s="21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3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2:80" ht="18.75">
      <c r="B439" s="19"/>
      <c r="C439" s="19"/>
      <c r="D439" s="20"/>
      <c r="E439" s="20"/>
      <c r="F439" s="20"/>
      <c r="G439" s="20"/>
      <c r="H439" s="20"/>
      <c r="I439" s="20"/>
      <c r="J439" s="25"/>
      <c r="K439" s="20"/>
      <c r="L439" s="20"/>
      <c r="M439" s="20"/>
      <c r="N439" s="20"/>
      <c r="O439" s="29"/>
      <c r="P439" s="27"/>
      <c r="Q439" s="20"/>
      <c r="R439" s="21"/>
      <c r="S439" s="21"/>
      <c r="T439" s="21"/>
      <c r="U439" s="21"/>
      <c r="V439" s="21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3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2:80" ht="18.75">
      <c r="B440" s="19"/>
      <c r="C440" s="19"/>
      <c r="D440" s="20"/>
      <c r="E440" s="20"/>
      <c r="F440" s="20"/>
      <c r="G440" s="20"/>
      <c r="H440" s="20"/>
      <c r="I440" s="20"/>
      <c r="J440" s="25"/>
      <c r="K440" s="20"/>
      <c r="L440" s="20"/>
      <c r="M440" s="20"/>
      <c r="N440" s="20"/>
      <c r="O440" s="33"/>
      <c r="P440" s="27"/>
      <c r="Q440" s="20"/>
      <c r="R440" s="21"/>
      <c r="S440" s="21"/>
      <c r="T440" s="21"/>
      <c r="U440" s="21"/>
      <c r="V440" s="21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3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2:80" ht="18.75">
      <c r="B441" s="19"/>
      <c r="C441" s="19"/>
      <c r="D441" s="20"/>
      <c r="E441" s="20"/>
      <c r="F441" s="20"/>
      <c r="G441" s="20"/>
      <c r="H441" s="20"/>
      <c r="I441" s="20"/>
      <c r="J441" s="25"/>
      <c r="K441" s="20"/>
      <c r="L441" s="20"/>
      <c r="M441" s="20"/>
      <c r="N441" s="20"/>
      <c r="O441" s="31"/>
      <c r="P441" s="27"/>
      <c r="Q441" s="20"/>
      <c r="R441" s="21"/>
      <c r="S441" s="21"/>
      <c r="T441" s="21"/>
      <c r="U441" s="21"/>
      <c r="V441" s="21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3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2:80" ht="18.75">
      <c r="B442" s="19"/>
      <c r="C442" s="19"/>
      <c r="D442" s="20"/>
      <c r="E442" s="20"/>
      <c r="F442" s="20"/>
      <c r="G442" s="20"/>
      <c r="H442" s="20"/>
      <c r="I442" s="20"/>
      <c r="J442" s="25"/>
      <c r="K442" s="20"/>
      <c r="L442" s="20"/>
      <c r="M442" s="20"/>
      <c r="N442" s="20"/>
      <c r="O442" s="29"/>
      <c r="P442" s="27"/>
      <c r="Q442" s="20"/>
      <c r="R442" s="21"/>
      <c r="S442" s="21"/>
      <c r="T442" s="21"/>
      <c r="U442" s="21"/>
      <c r="V442" s="21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3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2:80" ht="18.75">
      <c r="B443" s="19"/>
      <c r="C443" s="19"/>
      <c r="D443" s="20"/>
      <c r="E443" s="20"/>
      <c r="F443" s="20"/>
      <c r="G443" s="20"/>
      <c r="H443" s="20"/>
      <c r="I443" s="20"/>
      <c r="J443" s="25"/>
      <c r="K443" s="20"/>
      <c r="L443" s="20"/>
      <c r="M443" s="20"/>
      <c r="N443" s="20"/>
      <c r="O443" s="29"/>
      <c r="P443" s="27"/>
      <c r="Q443" s="20"/>
      <c r="R443" s="21"/>
      <c r="S443" s="21"/>
      <c r="T443" s="21"/>
      <c r="U443" s="21"/>
      <c r="V443" s="21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3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2:80" ht="18.75">
      <c r="B444" s="19"/>
      <c r="C444" s="19"/>
      <c r="D444" s="20"/>
      <c r="E444" s="20"/>
      <c r="F444" s="20"/>
      <c r="G444" s="20"/>
      <c r="H444" s="20"/>
      <c r="I444" s="20"/>
      <c r="J444" s="25"/>
      <c r="K444" s="20"/>
      <c r="L444" s="20"/>
      <c r="M444" s="20"/>
      <c r="N444" s="20"/>
      <c r="O444" s="29"/>
      <c r="P444" s="27"/>
      <c r="Q444" s="20"/>
      <c r="R444" s="21"/>
      <c r="S444" s="21"/>
      <c r="T444" s="21"/>
      <c r="U444" s="21"/>
      <c r="V444" s="21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3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2:80" ht="18.75">
      <c r="B445" s="19"/>
      <c r="C445" s="19"/>
      <c r="D445" s="20"/>
      <c r="E445" s="20"/>
      <c r="F445" s="20"/>
      <c r="G445" s="20"/>
      <c r="H445" s="20"/>
      <c r="I445" s="20"/>
      <c r="J445" s="25"/>
      <c r="K445" s="20"/>
      <c r="L445" s="20"/>
      <c r="M445" s="20"/>
      <c r="N445" s="20"/>
      <c r="O445" s="29"/>
      <c r="P445" s="27"/>
      <c r="Q445" s="20"/>
      <c r="R445" s="21"/>
      <c r="S445" s="21"/>
      <c r="T445" s="21"/>
      <c r="U445" s="21"/>
      <c r="V445" s="21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2:80" ht="18.75">
      <c r="B446" s="19"/>
      <c r="C446" s="19"/>
      <c r="D446" s="20"/>
      <c r="E446" s="20"/>
      <c r="F446" s="20"/>
      <c r="G446" s="20"/>
      <c r="H446" s="20"/>
      <c r="I446" s="20"/>
      <c r="J446" s="25"/>
      <c r="K446" s="20"/>
      <c r="L446" s="20"/>
      <c r="M446" s="20"/>
      <c r="N446" s="20"/>
      <c r="O446" s="31"/>
      <c r="P446" s="27"/>
      <c r="Q446" s="20"/>
      <c r="R446" s="21"/>
      <c r="S446" s="21"/>
      <c r="T446" s="21"/>
      <c r="U446" s="21"/>
      <c r="V446" s="21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3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2:80" ht="18.75">
      <c r="B447" s="19"/>
      <c r="C447" s="19"/>
      <c r="D447" s="20"/>
      <c r="E447" s="20"/>
      <c r="F447" s="20"/>
      <c r="G447" s="20"/>
      <c r="H447" s="20"/>
      <c r="I447" s="20"/>
      <c r="J447" s="25"/>
      <c r="K447" s="20"/>
      <c r="L447" s="20"/>
      <c r="M447" s="20"/>
      <c r="N447" s="20"/>
      <c r="O447" s="29"/>
      <c r="P447" s="27"/>
      <c r="Q447" s="20"/>
      <c r="R447" s="21"/>
      <c r="S447" s="21"/>
      <c r="T447" s="21"/>
      <c r="U447" s="21"/>
      <c r="V447" s="21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3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2:80" ht="18.75">
      <c r="B448" s="19"/>
      <c r="C448" s="19"/>
      <c r="D448" s="20"/>
      <c r="E448" s="20"/>
      <c r="F448" s="20"/>
      <c r="G448" s="20"/>
      <c r="H448" s="20"/>
      <c r="I448" s="20"/>
      <c r="J448" s="25"/>
      <c r="K448" s="20"/>
      <c r="L448" s="20"/>
      <c r="M448" s="20"/>
      <c r="N448" s="20"/>
      <c r="O448" s="29"/>
      <c r="P448" s="27"/>
      <c r="Q448" s="20"/>
      <c r="R448" s="21"/>
      <c r="S448" s="21"/>
      <c r="T448" s="21"/>
      <c r="U448" s="21"/>
      <c r="V448" s="21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2:80" ht="18.75">
      <c r="B449" s="19"/>
      <c r="C449" s="19"/>
      <c r="D449" s="20"/>
      <c r="E449" s="20"/>
      <c r="F449" s="20"/>
      <c r="G449" s="20"/>
      <c r="H449" s="20"/>
      <c r="I449" s="20"/>
      <c r="J449" s="25"/>
      <c r="K449" s="20"/>
      <c r="L449" s="20"/>
      <c r="M449" s="20"/>
      <c r="N449" s="20"/>
      <c r="O449" s="29"/>
      <c r="P449" s="27"/>
      <c r="Q449" s="20"/>
      <c r="R449" s="21"/>
      <c r="S449" s="21"/>
      <c r="T449" s="21"/>
      <c r="U449" s="21"/>
      <c r="V449" s="21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3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2:80" ht="18.75">
      <c r="B450" s="19"/>
      <c r="C450" s="19"/>
      <c r="D450" s="20"/>
      <c r="E450" s="20"/>
      <c r="F450" s="20"/>
      <c r="G450" s="20"/>
      <c r="H450" s="20"/>
      <c r="I450" s="20"/>
      <c r="J450" s="25"/>
      <c r="K450" s="20"/>
      <c r="L450" s="20"/>
      <c r="M450" s="20"/>
      <c r="N450" s="20"/>
      <c r="O450" s="29"/>
      <c r="P450" s="27"/>
      <c r="Q450" s="20"/>
      <c r="R450" s="21"/>
      <c r="S450" s="21"/>
      <c r="T450" s="21"/>
      <c r="U450" s="21"/>
      <c r="V450" s="21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3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2:80" ht="18.75">
      <c r="B451" s="19"/>
      <c r="C451" s="19"/>
      <c r="D451" s="20"/>
      <c r="E451" s="20"/>
      <c r="F451" s="20"/>
      <c r="G451" s="20"/>
      <c r="H451" s="20"/>
      <c r="I451" s="20"/>
      <c r="J451" s="25"/>
      <c r="K451" s="20"/>
      <c r="L451" s="20"/>
      <c r="M451" s="20"/>
      <c r="N451" s="20"/>
      <c r="O451" s="29"/>
      <c r="P451" s="27"/>
      <c r="Q451" s="20"/>
      <c r="R451" s="21"/>
      <c r="S451" s="21"/>
      <c r="T451" s="21"/>
      <c r="U451" s="21"/>
      <c r="V451" s="21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3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2:80" ht="18.75">
      <c r="B452" s="19"/>
      <c r="C452" s="19"/>
      <c r="D452" s="20"/>
      <c r="E452" s="20"/>
      <c r="F452" s="20"/>
      <c r="G452" s="20"/>
      <c r="H452" s="20"/>
      <c r="I452" s="20"/>
      <c r="J452" s="25"/>
      <c r="K452" s="20"/>
      <c r="L452" s="20"/>
      <c r="M452" s="20"/>
      <c r="N452" s="20"/>
      <c r="O452" s="29"/>
      <c r="P452" s="27"/>
      <c r="Q452" s="20"/>
      <c r="R452" s="21"/>
      <c r="S452" s="21"/>
      <c r="T452" s="21"/>
      <c r="U452" s="21"/>
      <c r="V452" s="21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3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2:80" ht="18.75">
      <c r="B453" s="19"/>
      <c r="C453" s="19"/>
      <c r="D453" s="20"/>
      <c r="E453" s="20"/>
      <c r="F453" s="20"/>
      <c r="G453" s="20"/>
      <c r="H453" s="20"/>
      <c r="I453" s="20"/>
      <c r="J453" s="25"/>
      <c r="K453" s="20"/>
      <c r="L453" s="20"/>
      <c r="M453" s="20"/>
      <c r="N453" s="20"/>
      <c r="O453" s="28"/>
      <c r="P453" s="27"/>
      <c r="Q453" s="20"/>
      <c r="R453" s="21"/>
      <c r="S453" s="21"/>
      <c r="T453" s="21"/>
      <c r="U453" s="21"/>
      <c r="V453" s="21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3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2:80" ht="18.75">
      <c r="B454" s="19"/>
      <c r="C454" s="19"/>
      <c r="D454" s="20"/>
      <c r="E454" s="20"/>
      <c r="F454" s="20"/>
      <c r="G454" s="20"/>
      <c r="H454" s="20"/>
      <c r="I454" s="20"/>
      <c r="J454" s="25"/>
      <c r="K454" s="20"/>
      <c r="L454" s="20"/>
      <c r="M454" s="20"/>
      <c r="N454" s="20"/>
      <c r="O454" s="28"/>
      <c r="P454" s="27"/>
      <c r="Q454" s="20"/>
      <c r="R454" s="21"/>
      <c r="S454" s="21"/>
      <c r="T454" s="21"/>
      <c r="U454" s="21"/>
      <c r="V454" s="21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3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2:80" ht="18.75">
      <c r="B455" s="19"/>
      <c r="C455" s="19"/>
      <c r="D455" s="20"/>
      <c r="E455" s="20"/>
      <c r="F455" s="20"/>
      <c r="G455" s="20"/>
      <c r="H455" s="20"/>
      <c r="I455" s="20"/>
      <c r="J455" s="25"/>
      <c r="K455" s="20"/>
      <c r="L455" s="20"/>
      <c r="M455" s="20"/>
      <c r="N455" s="20"/>
      <c r="O455" s="28"/>
      <c r="P455" s="27"/>
      <c r="Q455" s="20"/>
      <c r="R455" s="21"/>
      <c r="S455" s="21"/>
      <c r="T455" s="21"/>
      <c r="U455" s="21"/>
      <c r="V455" s="21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3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2:80" ht="18.75">
      <c r="B456" s="19"/>
      <c r="C456" s="19"/>
      <c r="D456" s="20"/>
      <c r="E456" s="20"/>
      <c r="F456" s="20"/>
      <c r="G456" s="20"/>
      <c r="H456" s="20"/>
      <c r="I456" s="20"/>
      <c r="J456" s="25"/>
      <c r="K456" s="20"/>
      <c r="L456" s="20"/>
      <c r="M456" s="20"/>
      <c r="N456" s="20"/>
      <c r="O456" s="29"/>
      <c r="P456" s="27"/>
      <c r="Q456" s="20"/>
      <c r="R456" s="21"/>
      <c r="S456" s="21"/>
      <c r="T456" s="21"/>
      <c r="U456" s="21"/>
      <c r="V456" s="21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3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2:80" ht="18.75">
      <c r="B457" s="19"/>
      <c r="C457" s="19"/>
      <c r="D457" s="20"/>
      <c r="E457" s="20"/>
      <c r="F457" s="20"/>
      <c r="G457" s="20"/>
      <c r="H457" s="20"/>
      <c r="I457" s="20"/>
      <c r="J457" s="25"/>
      <c r="K457" s="20"/>
      <c r="L457" s="20"/>
      <c r="M457" s="20"/>
      <c r="N457" s="20"/>
      <c r="O457" s="26"/>
      <c r="P457" s="27"/>
      <c r="Q457" s="20"/>
      <c r="R457" s="21"/>
      <c r="S457" s="21"/>
      <c r="T457" s="21"/>
      <c r="U457" s="21"/>
      <c r="V457" s="21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3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2:80" ht="18.75">
      <c r="B458" s="19"/>
      <c r="C458" s="19"/>
      <c r="D458" s="20"/>
      <c r="E458" s="20"/>
      <c r="F458" s="20"/>
      <c r="G458" s="20"/>
      <c r="H458" s="20"/>
      <c r="I458" s="20"/>
      <c r="J458" s="25"/>
      <c r="K458" s="20"/>
      <c r="L458" s="20"/>
      <c r="M458" s="20"/>
      <c r="N458" s="20"/>
      <c r="O458" s="29"/>
      <c r="P458" s="27"/>
      <c r="Q458" s="20"/>
      <c r="R458" s="21"/>
      <c r="S458" s="21"/>
      <c r="T458" s="21"/>
      <c r="U458" s="21"/>
      <c r="V458" s="21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3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2:80" ht="18.75">
      <c r="B459" s="19"/>
      <c r="C459" s="19"/>
      <c r="D459" s="20"/>
      <c r="E459" s="20"/>
      <c r="F459" s="20"/>
      <c r="G459" s="20"/>
      <c r="H459" s="20"/>
      <c r="I459" s="20"/>
      <c r="J459" s="25"/>
      <c r="K459" s="20"/>
      <c r="L459" s="20"/>
      <c r="M459" s="20"/>
      <c r="N459" s="20"/>
      <c r="O459" s="34"/>
      <c r="P459" s="27"/>
      <c r="Q459" s="20"/>
      <c r="R459" s="21"/>
      <c r="S459" s="21"/>
      <c r="T459" s="21"/>
      <c r="U459" s="21"/>
      <c r="V459" s="21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3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2:80" ht="18.75">
      <c r="B460" s="19"/>
      <c r="C460" s="19"/>
      <c r="D460" s="20"/>
      <c r="E460" s="20"/>
      <c r="F460" s="20"/>
      <c r="G460" s="20"/>
      <c r="H460" s="20"/>
      <c r="I460" s="20"/>
      <c r="J460" s="25"/>
      <c r="K460" s="20"/>
      <c r="L460" s="20"/>
      <c r="M460" s="20"/>
      <c r="N460" s="20"/>
      <c r="O460" s="34"/>
      <c r="P460" s="27"/>
      <c r="Q460" s="20"/>
      <c r="R460" s="21"/>
      <c r="S460" s="21"/>
      <c r="T460" s="21"/>
      <c r="U460" s="21"/>
      <c r="V460" s="21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3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2:80" ht="18.75">
      <c r="B461" s="19"/>
      <c r="C461" s="19"/>
      <c r="D461" s="20"/>
      <c r="E461" s="20"/>
      <c r="F461" s="20"/>
      <c r="G461" s="20"/>
      <c r="H461" s="20"/>
      <c r="I461" s="20"/>
      <c r="J461" s="25"/>
      <c r="K461" s="20"/>
      <c r="L461" s="20"/>
      <c r="M461" s="20"/>
      <c r="N461" s="20"/>
      <c r="O461" s="34"/>
      <c r="P461" s="27"/>
      <c r="Q461" s="20"/>
      <c r="R461" s="21"/>
      <c r="S461" s="21"/>
      <c r="T461" s="21"/>
      <c r="U461" s="21"/>
      <c r="V461" s="21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3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2:80" ht="18.75">
      <c r="B462" s="19"/>
      <c r="C462" s="19"/>
      <c r="D462" s="20"/>
      <c r="E462" s="20"/>
      <c r="F462" s="20"/>
      <c r="G462" s="20"/>
      <c r="H462" s="20"/>
      <c r="I462" s="20"/>
      <c r="J462" s="25"/>
      <c r="K462" s="20"/>
      <c r="L462" s="20"/>
      <c r="M462" s="20"/>
      <c r="N462" s="20"/>
      <c r="O462" s="34"/>
      <c r="P462" s="27"/>
      <c r="Q462" s="20"/>
      <c r="R462" s="21"/>
      <c r="S462" s="21"/>
      <c r="T462" s="21"/>
      <c r="U462" s="21"/>
      <c r="V462" s="21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3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2:80" ht="18.75">
      <c r="B463" s="19"/>
      <c r="C463" s="19"/>
      <c r="D463" s="20"/>
      <c r="E463" s="20"/>
      <c r="F463" s="20"/>
      <c r="G463" s="20"/>
      <c r="H463" s="20"/>
      <c r="I463" s="20"/>
      <c r="J463" s="25"/>
      <c r="K463" s="20"/>
      <c r="L463" s="20"/>
      <c r="M463" s="20"/>
      <c r="N463" s="20"/>
      <c r="O463" s="34"/>
      <c r="P463" s="27"/>
      <c r="Q463" s="20"/>
      <c r="R463" s="21"/>
      <c r="S463" s="21"/>
      <c r="T463" s="21"/>
      <c r="U463" s="21"/>
      <c r="V463" s="21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3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2:80" ht="18.75">
      <c r="B464" s="19"/>
      <c r="C464" s="19"/>
      <c r="D464" s="20"/>
      <c r="E464" s="20"/>
      <c r="F464" s="20"/>
      <c r="G464" s="20"/>
      <c r="H464" s="20"/>
      <c r="I464" s="20"/>
      <c r="J464" s="25"/>
      <c r="K464" s="20"/>
      <c r="L464" s="20"/>
      <c r="M464" s="20"/>
      <c r="N464" s="20"/>
      <c r="O464" s="29"/>
      <c r="P464" s="27"/>
      <c r="Q464" s="20"/>
      <c r="R464" s="21"/>
      <c r="S464" s="21"/>
      <c r="T464" s="21"/>
      <c r="U464" s="21"/>
      <c r="V464" s="21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3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2:80" ht="18.75">
      <c r="B465" s="19"/>
      <c r="C465" s="19"/>
      <c r="D465" s="20"/>
      <c r="E465" s="20"/>
      <c r="F465" s="20"/>
      <c r="G465" s="20"/>
      <c r="H465" s="20"/>
      <c r="I465" s="20"/>
      <c r="J465" s="25"/>
      <c r="K465" s="20"/>
      <c r="L465" s="20"/>
      <c r="M465" s="20"/>
      <c r="N465" s="20"/>
      <c r="O465" s="34"/>
      <c r="P465" s="27"/>
      <c r="Q465" s="20"/>
      <c r="R465" s="21"/>
      <c r="S465" s="21"/>
      <c r="T465" s="21"/>
      <c r="U465" s="21"/>
      <c r="V465" s="21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3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2:80" ht="18.75">
      <c r="B466" s="19"/>
      <c r="C466" s="19"/>
      <c r="D466" s="20"/>
      <c r="E466" s="20"/>
      <c r="F466" s="20"/>
      <c r="G466" s="20"/>
      <c r="H466" s="20"/>
      <c r="I466" s="20"/>
      <c r="J466" s="25"/>
      <c r="K466" s="20"/>
      <c r="L466" s="20"/>
      <c r="M466" s="20"/>
      <c r="N466" s="20"/>
      <c r="O466" s="29"/>
      <c r="P466" s="27"/>
      <c r="Q466" s="20"/>
      <c r="R466" s="21"/>
      <c r="S466" s="21"/>
      <c r="T466" s="21"/>
      <c r="U466" s="21"/>
      <c r="V466" s="21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3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2:80" ht="18.75">
      <c r="B467" s="19"/>
      <c r="C467" s="19"/>
      <c r="D467" s="20"/>
      <c r="E467" s="20"/>
      <c r="F467" s="20"/>
      <c r="G467" s="20"/>
      <c r="H467" s="20"/>
      <c r="I467" s="20"/>
      <c r="J467" s="25"/>
      <c r="K467" s="20"/>
      <c r="L467" s="20"/>
      <c r="M467" s="20"/>
      <c r="N467" s="20"/>
      <c r="O467" s="29"/>
      <c r="P467" s="27"/>
      <c r="Q467" s="20"/>
      <c r="R467" s="21"/>
      <c r="S467" s="21"/>
      <c r="T467" s="21"/>
      <c r="U467" s="21"/>
      <c r="V467" s="21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3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2:80" ht="18.75">
      <c r="B468" s="19"/>
      <c r="C468" s="19"/>
      <c r="D468" s="20"/>
      <c r="E468" s="20"/>
      <c r="F468" s="20"/>
      <c r="G468" s="20"/>
      <c r="H468" s="20"/>
      <c r="I468" s="20"/>
      <c r="J468" s="25"/>
      <c r="K468" s="20"/>
      <c r="L468" s="20"/>
      <c r="M468" s="20"/>
      <c r="N468" s="20"/>
      <c r="O468" s="34"/>
      <c r="P468" s="27"/>
      <c r="Q468" s="20"/>
      <c r="R468" s="21"/>
      <c r="S468" s="21"/>
      <c r="T468" s="21"/>
      <c r="U468" s="21"/>
      <c r="V468" s="21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3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2:80" ht="18.75">
      <c r="B469" s="19"/>
      <c r="C469" s="19"/>
      <c r="D469" s="20"/>
      <c r="E469" s="20"/>
      <c r="F469" s="20"/>
      <c r="G469" s="20"/>
      <c r="H469" s="20"/>
      <c r="I469" s="20"/>
      <c r="J469" s="25"/>
      <c r="K469" s="20"/>
      <c r="L469" s="20"/>
      <c r="M469" s="20"/>
      <c r="N469" s="20"/>
      <c r="O469" s="34"/>
      <c r="P469" s="27"/>
      <c r="Q469" s="20"/>
      <c r="R469" s="21"/>
      <c r="S469" s="21"/>
      <c r="T469" s="21"/>
      <c r="U469" s="21"/>
      <c r="V469" s="21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3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2:80" ht="18.75">
      <c r="B470" s="19"/>
      <c r="C470" s="19"/>
      <c r="D470" s="20"/>
      <c r="E470" s="20"/>
      <c r="F470" s="20"/>
      <c r="G470" s="20"/>
      <c r="H470" s="20"/>
      <c r="I470" s="20"/>
      <c r="J470" s="25"/>
      <c r="K470" s="20"/>
      <c r="L470" s="20"/>
      <c r="M470" s="20"/>
      <c r="N470" s="20"/>
      <c r="O470" s="29"/>
      <c r="P470" s="27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 ht="18.75">
      <c r="B471" s="19"/>
      <c r="C471" s="19"/>
      <c r="D471" s="20"/>
      <c r="E471" s="20"/>
      <c r="F471" s="20"/>
      <c r="G471" s="20"/>
      <c r="H471" s="20"/>
      <c r="I471" s="20"/>
      <c r="J471" s="25"/>
      <c r="K471" s="20"/>
      <c r="L471" s="20"/>
      <c r="M471" s="20"/>
      <c r="N471" s="20"/>
      <c r="O471" s="34"/>
      <c r="P471" s="27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 ht="18.75">
      <c r="B472" s="19"/>
      <c r="C472" s="19"/>
      <c r="D472" s="20"/>
      <c r="E472" s="20"/>
      <c r="F472" s="20"/>
      <c r="G472" s="20"/>
      <c r="H472" s="20"/>
      <c r="I472" s="20"/>
      <c r="J472" s="25"/>
      <c r="K472" s="20"/>
      <c r="L472" s="20"/>
      <c r="M472" s="20"/>
      <c r="N472" s="20"/>
      <c r="O472" s="34"/>
      <c r="P472" s="27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 ht="18.75">
      <c r="B473" s="19"/>
      <c r="C473" s="19"/>
      <c r="D473" s="20"/>
      <c r="E473" s="20"/>
      <c r="F473" s="20"/>
      <c r="G473" s="20"/>
      <c r="H473" s="20"/>
      <c r="I473" s="20"/>
      <c r="J473" s="25"/>
      <c r="K473" s="20"/>
      <c r="L473" s="20"/>
      <c r="M473" s="20"/>
      <c r="N473" s="20"/>
      <c r="O473" s="34"/>
      <c r="P473" s="27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 ht="18.75">
      <c r="B474" s="19"/>
      <c r="C474" s="19"/>
      <c r="D474" s="20"/>
      <c r="E474" s="20"/>
      <c r="F474" s="20"/>
      <c r="G474" s="20"/>
      <c r="H474" s="20"/>
      <c r="I474" s="20"/>
      <c r="J474" s="25"/>
      <c r="K474" s="20"/>
      <c r="L474" s="20"/>
      <c r="M474" s="20"/>
      <c r="N474" s="20"/>
      <c r="O474" s="34"/>
      <c r="P474" s="27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 ht="18.75">
      <c r="B475" s="19"/>
      <c r="C475" s="19"/>
      <c r="D475" s="20"/>
      <c r="E475" s="20"/>
      <c r="F475" s="20"/>
      <c r="G475" s="20"/>
      <c r="H475" s="20"/>
      <c r="I475" s="20"/>
      <c r="J475" s="25"/>
      <c r="K475" s="20"/>
      <c r="L475" s="20"/>
      <c r="M475" s="20"/>
      <c r="N475" s="20"/>
      <c r="O475" s="34"/>
      <c r="P475" s="27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 ht="18.75">
      <c r="B476" s="19"/>
      <c r="C476" s="19"/>
      <c r="D476" s="20"/>
      <c r="E476" s="20"/>
      <c r="F476" s="20"/>
      <c r="G476" s="20"/>
      <c r="H476" s="20"/>
      <c r="I476" s="20"/>
      <c r="J476" s="25"/>
      <c r="K476" s="20"/>
      <c r="L476" s="20"/>
      <c r="M476" s="20"/>
      <c r="N476" s="20"/>
      <c r="O476" s="29"/>
      <c r="P476" s="27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 ht="18.75">
      <c r="B477" s="19"/>
      <c r="C477" s="19"/>
      <c r="D477" s="20"/>
      <c r="E477" s="20"/>
      <c r="F477" s="20"/>
      <c r="G477" s="20"/>
      <c r="H477" s="20"/>
      <c r="I477" s="20"/>
      <c r="J477" s="25"/>
      <c r="K477" s="20"/>
      <c r="L477" s="20"/>
      <c r="M477" s="20"/>
      <c r="N477" s="20"/>
      <c r="O477" s="29"/>
      <c r="P477" s="27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 ht="18.75">
      <c r="B478" s="19"/>
      <c r="C478" s="19"/>
      <c r="D478" s="20"/>
      <c r="E478" s="20"/>
      <c r="F478" s="20"/>
      <c r="G478" s="20"/>
      <c r="H478" s="20"/>
      <c r="I478" s="20"/>
      <c r="J478" s="25"/>
      <c r="K478" s="20"/>
      <c r="L478" s="20"/>
      <c r="M478" s="20"/>
      <c r="N478" s="20"/>
      <c r="O478" s="29"/>
      <c r="P478" s="27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 ht="18.75">
      <c r="B479" s="19"/>
      <c r="C479" s="19"/>
      <c r="D479" s="20"/>
      <c r="E479" s="20"/>
      <c r="F479" s="20"/>
      <c r="G479" s="20"/>
      <c r="H479" s="20"/>
      <c r="I479" s="20"/>
      <c r="J479" s="25"/>
      <c r="K479" s="20"/>
      <c r="L479" s="20"/>
      <c r="M479" s="20"/>
      <c r="N479" s="20"/>
      <c r="O479" s="34"/>
      <c r="P479" s="27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 ht="18.75">
      <c r="B480" s="19"/>
      <c r="C480" s="19"/>
      <c r="D480" s="20"/>
      <c r="E480" s="20"/>
      <c r="F480" s="20"/>
      <c r="G480" s="20"/>
      <c r="H480" s="20"/>
      <c r="I480" s="20"/>
      <c r="J480" s="25"/>
      <c r="K480" s="20"/>
      <c r="L480" s="20"/>
      <c r="M480" s="20"/>
      <c r="N480" s="20"/>
      <c r="O480" s="29"/>
      <c r="P480" s="27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 ht="18.75">
      <c r="B481" s="19"/>
      <c r="C481" s="19"/>
      <c r="D481" s="20"/>
      <c r="E481" s="20"/>
      <c r="F481" s="20"/>
      <c r="G481" s="20"/>
      <c r="H481" s="20"/>
      <c r="I481" s="20"/>
      <c r="J481" s="25"/>
      <c r="K481" s="20"/>
      <c r="L481" s="20"/>
      <c r="M481" s="20"/>
      <c r="N481" s="20"/>
      <c r="O481" s="29"/>
      <c r="P481" s="27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 ht="18.75">
      <c r="B482" s="19"/>
      <c r="C482" s="19"/>
      <c r="D482" s="20"/>
      <c r="E482" s="20"/>
      <c r="F482" s="20"/>
      <c r="G482" s="20"/>
      <c r="H482" s="20"/>
      <c r="I482" s="20"/>
      <c r="J482" s="25"/>
      <c r="K482" s="20"/>
      <c r="L482" s="20"/>
      <c r="M482" s="20"/>
      <c r="N482" s="20"/>
      <c r="O482" s="29"/>
      <c r="P482" s="27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 ht="18.75">
      <c r="B483" s="19"/>
      <c r="C483" s="19"/>
      <c r="D483" s="20"/>
      <c r="E483" s="20"/>
      <c r="F483" s="20"/>
      <c r="G483" s="20"/>
      <c r="H483" s="20"/>
      <c r="I483" s="20"/>
      <c r="J483" s="25"/>
      <c r="K483" s="20"/>
      <c r="L483" s="20"/>
      <c r="M483" s="20"/>
      <c r="N483" s="20"/>
      <c r="O483" s="31"/>
      <c r="P483" s="27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 ht="18.75">
      <c r="B484" s="19"/>
      <c r="C484" s="19"/>
      <c r="D484" s="20"/>
      <c r="E484" s="20"/>
      <c r="F484" s="20"/>
      <c r="G484" s="20"/>
      <c r="H484" s="20"/>
      <c r="I484" s="20"/>
      <c r="J484" s="25"/>
      <c r="K484" s="20"/>
      <c r="L484" s="20"/>
      <c r="M484" s="20"/>
      <c r="N484" s="20"/>
      <c r="O484" s="29"/>
      <c r="P484" s="27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 ht="18.75">
      <c r="B485" s="19"/>
      <c r="C485" s="19"/>
      <c r="D485" s="20"/>
      <c r="E485" s="20"/>
      <c r="F485" s="20"/>
      <c r="G485" s="20"/>
      <c r="H485" s="20"/>
      <c r="I485" s="20"/>
      <c r="J485" s="25"/>
      <c r="K485" s="20"/>
      <c r="L485" s="20"/>
      <c r="M485" s="20"/>
      <c r="N485" s="20"/>
      <c r="O485" s="29"/>
      <c r="P485" s="27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 ht="18.75">
      <c r="B486" s="19"/>
      <c r="C486" s="19"/>
      <c r="D486" s="20"/>
      <c r="E486" s="20"/>
      <c r="F486" s="20"/>
      <c r="G486" s="20"/>
      <c r="H486" s="20"/>
      <c r="I486" s="20"/>
      <c r="J486" s="25"/>
      <c r="K486" s="20"/>
      <c r="L486" s="20"/>
      <c r="M486" s="20"/>
      <c r="N486" s="20"/>
      <c r="O486" s="29"/>
      <c r="P486" s="27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 ht="18.75">
      <c r="B487" s="19"/>
      <c r="C487" s="19"/>
      <c r="D487" s="20"/>
      <c r="E487" s="20"/>
      <c r="F487" s="20"/>
      <c r="G487" s="20"/>
      <c r="H487" s="20"/>
      <c r="I487" s="20"/>
      <c r="J487" s="25"/>
      <c r="K487" s="20"/>
      <c r="L487" s="20"/>
      <c r="M487" s="20"/>
      <c r="N487" s="20"/>
      <c r="O487" s="29"/>
      <c r="P487" s="27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 ht="18.75">
      <c r="B488" s="19"/>
      <c r="C488" s="19"/>
      <c r="D488" s="20"/>
      <c r="E488" s="20"/>
      <c r="F488" s="20"/>
      <c r="G488" s="20"/>
      <c r="H488" s="20"/>
      <c r="I488" s="20"/>
      <c r="J488" s="25"/>
      <c r="K488" s="20"/>
      <c r="L488" s="20"/>
      <c r="M488" s="20"/>
      <c r="N488" s="20"/>
      <c r="O488" s="29"/>
      <c r="P488" s="27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 ht="18.75">
      <c r="B489" s="19"/>
      <c r="C489" s="19"/>
      <c r="D489" s="20"/>
      <c r="E489" s="20"/>
      <c r="F489" s="20"/>
      <c r="G489" s="20"/>
      <c r="H489" s="20"/>
      <c r="I489" s="20"/>
      <c r="J489" s="25"/>
      <c r="K489" s="20"/>
      <c r="L489" s="20"/>
      <c r="M489" s="20"/>
      <c r="N489" s="20"/>
      <c r="O489" s="26"/>
      <c r="P489" s="27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 ht="18.75">
      <c r="B490" s="19"/>
      <c r="C490" s="19"/>
      <c r="D490" s="20"/>
      <c r="E490" s="20"/>
      <c r="F490" s="20"/>
      <c r="G490" s="20"/>
      <c r="H490" s="20"/>
      <c r="I490" s="20"/>
      <c r="J490" s="25"/>
      <c r="K490" s="20"/>
      <c r="L490" s="20"/>
      <c r="M490" s="20"/>
      <c r="N490" s="20"/>
      <c r="O490" s="29"/>
      <c r="P490" s="27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 ht="18.75">
      <c r="B491" s="19"/>
      <c r="C491" s="19"/>
      <c r="D491" s="20"/>
      <c r="E491" s="20"/>
      <c r="F491" s="20"/>
      <c r="G491" s="20"/>
      <c r="H491" s="20"/>
      <c r="I491" s="20"/>
      <c r="J491" s="25"/>
      <c r="K491" s="20"/>
      <c r="L491" s="20"/>
      <c r="M491" s="20"/>
      <c r="N491" s="20"/>
      <c r="O491" s="28"/>
      <c r="P491" s="27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 ht="18.75">
      <c r="B492" s="19"/>
      <c r="C492" s="19"/>
      <c r="D492" s="20"/>
      <c r="E492" s="20"/>
      <c r="F492" s="20"/>
      <c r="G492" s="20"/>
      <c r="H492" s="20"/>
      <c r="I492" s="20"/>
      <c r="J492" s="25"/>
      <c r="K492" s="20"/>
      <c r="L492" s="20"/>
      <c r="M492" s="20"/>
      <c r="N492" s="20"/>
      <c r="O492" s="34"/>
      <c r="P492" s="27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 ht="18.75">
      <c r="B493" s="19"/>
      <c r="C493" s="19"/>
      <c r="D493" s="20"/>
      <c r="E493" s="20"/>
      <c r="F493" s="20"/>
      <c r="G493" s="20"/>
      <c r="H493" s="20"/>
      <c r="I493" s="20"/>
      <c r="J493" s="25"/>
      <c r="K493" s="20"/>
      <c r="L493" s="20"/>
      <c r="M493" s="20"/>
      <c r="N493" s="20"/>
      <c r="O493" s="35"/>
      <c r="P493" s="27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80" ht="18.75">
      <c r="B494" s="19"/>
      <c r="C494" s="19"/>
      <c r="D494" s="20"/>
      <c r="E494" s="20"/>
      <c r="F494" s="20"/>
      <c r="G494" s="20"/>
      <c r="H494" s="20"/>
      <c r="I494" s="20"/>
      <c r="J494" s="25"/>
      <c r="K494" s="20"/>
      <c r="L494" s="20"/>
      <c r="M494" s="20"/>
      <c r="N494" s="20"/>
      <c r="O494" s="34"/>
      <c r="P494" s="27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2:80" ht="18.75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26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 ht="18.75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31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 ht="18.75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29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 ht="18.75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3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 ht="18.75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36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 ht="18.75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9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 ht="18.75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29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 ht="18.75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29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 ht="18.75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9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 ht="18.75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29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 ht="18.75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9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 ht="18.75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9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 ht="18.75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9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 ht="18.75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 ht="18.75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9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 ht="18.75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9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 ht="18.75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9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 ht="18.75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 ht="18.75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9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 ht="18.75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9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 ht="18.75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29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 ht="18.75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9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 ht="18.75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29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 ht="18.75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9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 ht="18.75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9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 ht="18.75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9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 ht="18.75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29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 ht="18.75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 ht="18.75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34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 ht="18.75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34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 ht="18.75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 ht="18.75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31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 ht="18.75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29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 ht="18.75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9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 ht="18.75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31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 ht="18.75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8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 ht="18.75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31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 ht="18.75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35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 ht="18.75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9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 ht="18.75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29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 ht="18.75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26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 ht="18.75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37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 ht="18.75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9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 ht="18.75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9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 ht="18.75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29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 ht="18.75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29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 ht="18.75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 ht="18.75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 ht="18.75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 ht="18.75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31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 ht="18.75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29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 ht="18.75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29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 ht="18.75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29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 ht="18.75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 ht="18.75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38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 ht="18.75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 ht="18.75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34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 ht="18.75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34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 ht="18.75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34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 ht="18.75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29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 ht="18.75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29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 ht="18.75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34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 ht="18.75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 ht="18.75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39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 ht="18.75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29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 ht="18.75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6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 ht="18.75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2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 ht="18.75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9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 ht="18.75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9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 ht="18.75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29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 ht="18.75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34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 ht="18.75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29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 ht="18.75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29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 ht="18.75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29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 ht="18.75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 ht="18.75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29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 ht="18.75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 ht="18.75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 ht="18.75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29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 ht="18.75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26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 ht="18.75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6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 ht="18.75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28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2:80" ht="18.75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28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2:80" ht="18.75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28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2:80" ht="18.75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28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2:80" ht="18.75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28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2:80" ht="18.75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8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2:80" ht="18.75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8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2:80" ht="18.75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8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2:80" ht="18.75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26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2:80" ht="18.75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8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2:80" ht="18.75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8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2:80" ht="18.75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8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2:80" ht="18.75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28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2:80" ht="18.75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34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2:80" ht="18.75"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9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2:80" ht="18.75"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9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2:80" ht="18.75"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29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2:80" ht="18.75"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2:80" ht="18.75"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8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2:80" ht="18.75"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2:80" ht="18.75"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31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2:80" ht="18.75"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31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2:80" ht="18.75"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29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2:80" ht="18.75"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29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2:80" ht="18.75"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29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2:80" ht="18.75"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28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2:80" ht="18.75"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2:80" ht="18.75"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29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2:80" ht="18.75"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29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2:80" ht="18.75"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34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2:80" ht="18.75"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34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2:80" ht="18.75"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34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2:80" ht="18.75"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34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2:80" ht="18.75"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26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2:80" ht="18.75"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29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2:80" ht="18.75"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34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2:80" ht="18.75"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9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2:80" ht="18.75"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2:80" ht="18.75"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40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2:80" ht="18.75"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2:80" ht="18.75"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31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2:80" ht="18.75"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29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2:80" ht="18.75"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2:80" ht="18.75"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29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2:80" ht="18.75"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2:80" ht="18.75"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2:80" ht="18.75"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31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2:80" ht="18.75"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2:80" ht="18.75"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2:80" ht="18.75"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29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2:80" ht="18.75"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2:80" ht="18.75"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2:80" ht="18.75"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41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2:80" ht="18.75"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41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2:80" ht="18.75"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41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2:80" ht="18.75"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40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2:80" ht="18.75"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40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2:80" ht="18.75"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26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2:80" ht="18.75"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26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2:80" ht="18.75"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26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2:80" ht="18.75"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29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2:80" ht="18.75"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29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2:80" ht="18.75"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9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2:80" ht="18.75"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2:80" ht="18.75"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9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2:80" ht="18.75"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29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2:80" ht="18.75"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2:80" ht="18.75"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31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2:80" ht="18.75"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2:80" ht="18.75"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31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2:80" ht="18.75"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31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2:80" ht="18.75"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6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2:80" ht="18.75"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29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2:80" ht="18.75"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29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2:80" ht="18.75"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9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2:80" ht="18.75"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2:80" ht="18.75"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8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2:80" ht="18.75"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2:80" ht="18.75"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29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2:80" ht="18.75"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38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2:80" ht="18.75"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29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2:80" ht="18.75"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29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2:80" ht="18.75"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29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2:80" ht="18.75"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2:80" ht="18.75"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2:80" ht="18.75"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29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2:80" ht="18.75"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2:80" ht="18.75"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2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2:80" ht="18.75"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2:80" ht="18.75"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9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2:80" ht="18.75"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2:80" ht="18.75"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2:80" ht="18.75"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41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2:80" ht="18.75"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2:80" ht="18.75"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28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2:80" ht="18.75"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29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2:80" ht="18.75"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2:80" ht="18.75"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9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2:80" ht="18.75"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8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2:80" ht="18.75"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2:80" ht="18.75"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2:80" ht="18.75"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9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2:80" ht="18.75"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2:80" ht="18.75"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9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2:80" ht="18.75"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8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2:80" ht="18.75"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8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2:80" ht="18.75"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8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2:80" ht="18.75"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2:80" ht="18.75"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2:80" ht="18.75"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2:80" ht="18.75"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2:80" ht="18.75"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2:80" ht="18.75"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2:80" ht="18.75"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8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2:80" ht="18.75"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2:80" ht="18.75"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2:80" ht="18.75"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2:80" ht="18.75"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2:80" ht="18.75"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28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2:80" ht="18.75"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8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2:80" ht="18.75"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8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2:80" ht="18.75"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8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2:80" ht="18.75"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8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2:80" ht="18.75"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2:80" ht="18.75"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8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2:80" ht="18.75"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28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2:80" ht="18.75"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28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2:80" ht="18.75"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8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2:80" ht="18.75"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8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2:80" ht="18.75"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8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2:80" ht="18.75"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2:80" ht="18.75"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8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2:80" ht="18.75"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8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2:80" ht="18.75"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8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2:80" ht="18.75"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28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2:80" ht="18.75"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28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2:80" ht="18.75"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28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2:80" ht="18.75"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28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2:80" ht="18.75"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8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2:80" ht="18.75"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8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2:80" ht="18.75"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28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2:80" ht="18.75"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8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2:80" ht="18.75"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8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2:80" ht="18.75"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28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  <row r="720" spans="2:80" ht="18.75"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8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</row>
    <row r="721" spans="2:80" ht="18.75"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28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</row>
    <row r="722" spans="2:80" ht="18.75"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8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</row>
    <row r="723" spans="1:200" s="11" customFormat="1" ht="18.75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8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8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8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8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28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8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8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8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8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8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28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28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28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28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28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8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8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8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8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8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8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8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8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8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8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28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8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28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28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8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8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8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8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8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8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8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2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8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8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42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8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42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42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19"/>
      <c r="C767" s="1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19"/>
      <c r="C768" s="1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19"/>
      <c r="C769" s="1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19"/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19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 ht="18.75">
      <c r="A772" s="12"/>
      <c r="B772" s="19"/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 ht="18.75">
      <c r="A773" s="12"/>
      <c r="B773" s="19"/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 ht="18.75">
      <c r="A774" s="12"/>
      <c r="B774" s="19"/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 ht="18.75">
      <c r="A775" s="12"/>
      <c r="B775" s="19"/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 ht="18.75">
      <c r="A776" s="12"/>
      <c r="B776" s="19"/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 ht="18.75">
      <c r="A777" s="12"/>
      <c r="B777" s="19"/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 ht="18.75">
      <c r="A778" s="12"/>
      <c r="B778" s="19"/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 ht="18.75">
      <c r="A779" s="12"/>
      <c r="B779" s="19"/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 ht="18.75">
      <c r="A780" s="12"/>
      <c r="B780" s="19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 ht="18.75">
      <c r="A781" s="12"/>
      <c r="B781" s="19"/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 ht="18.75">
      <c r="A782" s="12"/>
      <c r="B782" s="19"/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 ht="18.75">
      <c r="A783" s="12"/>
      <c r="B783" s="19"/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 ht="18.75">
      <c r="A784" s="12"/>
      <c r="B784" s="19"/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 ht="18.75">
      <c r="A785" s="12"/>
      <c r="B785" s="19"/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 ht="18.75">
      <c r="A786" s="12"/>
      <c r="B786" s="19"/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 ht="18.75">
      <c r="A787" s="12"/>
      <c r="B787" s="19"/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 ht="18.75">
      <c r="A788" s="12"/>
      <c r="B788" s="19"/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 ht="18.75">
      <c r="A789" s="12"/>
      <c r="B789" s="19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 ht="18.75">
      <c r="A790" s="12"/>
      <c r="B790" s="19"/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 ht="18.75">
      <c r="A791" s="12"/>
      <c r="B791" s="19"/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 ht="18.75">
      <c r="A792" s="12"/>
      <c r="B792" s="19"/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 ht="18.75">
      <c r="A793" s="12"/>
      <c r="B793" s="19"/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 ht="18.75">
      <c r="A794" s="12"/>
      <c r="B794" s="19"/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 ht="18.75">
      <c r="A795" s="12"/>
      <c r="B795" s="19"/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 ht="18.75">
      <c r="A796" s="12"/>
      <c r="B796" s="19"/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 ht="18.75">
      <c r="A797" s="12"/>
      <c r="B797" s="19"/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 ht="18.75">
      <c r="A798" s="12"/>
      <c r="B798" s="19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 ht="18.75">
      <c r="A799" s="12"/>
      <c r="B799" s="19"/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 ht="18.75">
      <c r="A800" s="12"/>
      <c r="B800" s="19"/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 ht="18.75">
      <c r="A801" s="12"/>
      <c r="B801" s="19"/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 ht="18.75">
      <c r="A802" s="12"/>
      <c r="B802" s="19"/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 ht="18.75">
      <c r="A803" s="12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 ht="18.75">
      <c r="A804" s="12"/>
      <c r="B804" s="19"/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 ht="18.75">
      <c r="A805" s="12"/>
      <c r="B805" s="19"/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 ht="18.75">
      <c r="A806" s="12"/>
      <c r="B806" s="19"/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 ht="18.75">
      <c r="A807" s="12"/>
      <c r="B807" s="19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 ht="18.75">
      <c r="A808" s="12"/>
      <c r="B808" s="19"/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 ht="18.75">
      <c r="A809" s="12"/>
      <c r="B809" s="19"/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 ht="18.75">
      <c r="A810" s="12"/>
      <c r="B810" s="19"/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 ht="18.75">
      <c r="A811" s="12"/>
      <c r="B811" s="19"/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 ht="18.75">
      <c r="A812" s="12"/>
      <c r="B812" s="19"/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 ht="18.75">
      <c r="A813" s="12"/>
      <c r="B813" s="19"/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 ht="18.75">
      <c r="A814" s="12"/>
      <c r="B814" s="19"/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 ht="18.75">
      <c r="A815" s="12"/>
      <c r="B815" s="19"/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 ht="18.75">
      <c r="A816" s="12"/>
      <c r="B816" s="19"/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 ht="18.75">
      <c r="A817" s="12"/>
      <c r="B817" s="19"/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 ht="18.75">
      <c r="A818" s="12"/>
      <c r="B818" s="19"/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 ht="18.75">
      <c r="A819" s="12"/>
      <c r="B819" s="19"/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 ht="18.75">
      <c r="A820" s="12"/>
      <c r="B820" s="19"/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 ht="18.75">
      <c r="A821" s="12"/>
      <c r="B821" s="19"/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 ht="18.75">
      <c r="A822" s="12"/>
      <c r="B822" s="19"/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 ht="18.75">
      <c r="A823" s="12"/>
      <c r="B823" s="19"/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 ht="18.75">
      <c r="A824" s="12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 ht="18.75">
      <c r="A825" s="12"/>
      <c r="B825" s="19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 ht="18.75">
      <c r="A826" s="12"/>
      <c r="B826" s="19"/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 ht="18.75">
      <c r="A827" s="12"/>
      <c r="B827" s="19"/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 ht="18.75">
      <c r="A828" s="12"/>
      <c r="B828" s="19"/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 ht="18.75">
      <c r="A829" s="12"/>
      <c r="B829" s="19"/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 ht="18.75">
      <c r="A830" s="12"/>
      <c r="B830" s="19"/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 ht="18.75">
      <c r="A831" s="12"/>
      <c r="B831" s="19"/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 ht="18.75">
      <c r="A832" s="12"/>
      <c r="B832" s="19"/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 ht="18.75">
      <c r="A833" s="12"/>
      <c r="B833" s="19"/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 ht="18.75">
      <c r="A834" s="12"/>
      <c r="B834" s="19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 ht="18.75">
      <c r="A835" s="12"/>
      <c r="B835" s="19"/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 ht="18.75">
      <c r="A836" s="12"/>
      <c r="B836" s="19"/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 ht="18.75">
      <c r="A837" s="12"/>
      <c r="B837" s="19"/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 ht="18.75">
      <c r="A838" s="12"/>
      <c r="B838" s="19"/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 ht="18.75">
      <c r="A839" s="12"/>
      <c r="B839" s="19"/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 ht="18.75">
      <c r="A840" s="12"/>
      <c r="B840" s="19"/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 ht="18.75">
      <c r="A841" s="12"/>
      <c r="B841" s="19"/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 ht="18.75">
      <c r="A842" s="12"/>
      <c r="B842" s="19"/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 ht="18.75">
      <c r="A843" s="12"/>
      <c r="B843" s="19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 ht="18.75">
      <c r="A844" s="12"/>
      <c r="B844" s="19"/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 ht="18.75">
      <c r="A845" s="12"/>
      <c r="B845" s="19"/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 ht="18.75">
      <c r="A846" s="12"/>
      <c r="B846" s="19"/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 ht="18.75">
      <c r="A847" s="12"/>
      <c r="B847" s="19"/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 ht="18.75">
      <c r="A848" s="12"/>
      <c r="B848" s="19"/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 ht="18.75">
      <c r="A849" s="12"/>
      <c r="B849" s="19"/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 ht="18.75">
      <c r="A850" s="12"/>
      <c r="B850" s="19"/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 ht="18.75">
      <c r="A851" s="12"/>
      <c r="B851" s="19"/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 ht="18.75">
      <c r="A852" s="12"/>
      <c r="B852" s="19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 ht="18.75">
      <c r="A853" s="12"/>
      <c r="B853" s="19"/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 ht="18.75">
      <c r="A854" s="12"/>
      <c r="B854" s="19"/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 ht="18.75">
      <c r="A855" s="12"/>
      <c r="B855" s="19"/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 ht="18.75">
      <c r="A856" s="12"/>
      <c r="B856" s="19"/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 ht="18.75">
      <c r="A857" s="12"/>
      <c r="B857" s="19"/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 ht="18.75">
      <c r="A858" s="12"/>
      <c r="B858" s="19"/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 ht="18.75">
      <c r="A859" s="12"/>
      <c r="B859" s="19"/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 ht="18.75">
      <c r="A860" s="12"/>
      <c r="B860" s="19"/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 ht="18.75">
      <c r="A861" s="12"/>
      <c r="B861" s="19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 ht="18.75">
      <c r="A862" s="12"/>
      <c r="B862" s="19"/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 ht="18.75">
      <c r="A863" s="12"/>
      <c r="B863" s="19"/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 ht="18.75">
      <c r="A864" s="12"/>
      <c r="B864" s="19"/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 ht="18.75">
      <c r="A865" s="12"/>
      <c r="B865" s="19"/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 ht="18.75">
      <c r="A866" s="12"/>
      <c r="B866" s="19"/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 ht="18.75">
      <c r="A867" s="12"/>
      <c r="B867" s="19"/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 ht="18.75">
      <c r="A868" s="12"/>
      <c r="B868" s="19"/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 ht="18.75">
      <c r="A869" s="12"/>
      <c r="B869" s="1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 ht="18.75">
      <c r="A870" s="12"/>
      <c r="B870" s="19"/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 ht="18.75">
      <c r="A871" s="12"/>
      <c r="B871" s="19"/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 ht="18.75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 ht="18.75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 ht="18.75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 ht="18.75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 ht="18.75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 ht="18.75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 ht="18.75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 ht="18.75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 ht="18.75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 ht="18.75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 ht="18.75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 ht="18.75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 ht="18.75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 ht="18.75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 ht="18.75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 ht="18.75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 ht="18.75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 ht="18.75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 ht="18.75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 ht="18.75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 ht="18.75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 ht="18.75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 ht="18.75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 ht="18.75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 ht="18.75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 ht="18.75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 ht="18.75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 ht="18.75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 ht="18.75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 ht="18.75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 ht="18.75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 ht="18.75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 ht="18.75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 ht="18.75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 ht="18.75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 ht="18.75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 ht="18.75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 ht="18.75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 ht="18.75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 ht="18.75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 ht="18.75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 ht="18.75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 ht="18.75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 ht="18.75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 ht="18.75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 ht="18.75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 ht="18.75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 ht="18.75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 ht="18.75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 ht="18.75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 ht="18.75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 ht="18.75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 ht="18.75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 ht="18.75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 ht="18.75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 ht="18.75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 ht="18.75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 ht="18.75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 ht="18.75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 ht="18.75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 ht="18.75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 ht="18.75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 ht="18.75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 ht="18.75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 ht="18.75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 ht="18.75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 ht="18.75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 ht="18.75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 ht="18.75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 ht="18.75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 ht="18.75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 ht="18.75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 ht="18.75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 ht="18.75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 ht="18.75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 ht="18.75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 ht="18.75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 ht="18.75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 ht="18.75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 ht="18.75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 ht="18.75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 ht="18.75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 ht="18.75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 ht="18.75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 ht="18.75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 ht="18.75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 ht="18.75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 ht="18.75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 ht="18.75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 ht="18.75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 ht="18.75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 ht="18.75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1" customFormat="1" ht="18.75">
      <c r="A964" s="12"/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/>
      <c r="CO964"/>
      <c r="CP964"/>
      <c r="CQ964"/>
      <c r="CR964"/>
      <c r="CS964"/>
      <c r="CT964"/>
      <c r="CU964"/>
      <c r="CV964" s="17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1" customFormat="1" ht="18.75">
      <c r="A965" s="12"/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/>
      <c r="CO965"/>
      <c r="CP965"/>
      <c r="CQ965"/>
      <c r="CR965"/>
      <c r="CS965"/>
      <c r="CT965"/>
      <c r="CU965"/>
      <c r="CV965" s="17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1" customFormat="1" ht="18.75">
      <c r="A966" s="12"/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/>
      <c r="CO966"/>
      <c r="CP966"/>
      <c r="CQ966"/>
      <c r="CR966"/>
      <c r="CS966"/>
      <c r="CT966"/>
      <c r="CU966"/>
      <c r="CV966" s="17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1" customFormat="1" ht="18.75">
      <c r="A967" s="12"/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/>
      <c r="CO967"/>
      <c r="CP967"/>
      <c r="CQ967"/>
      <c r="CR967"/>
      <c r="CS967"/>
      <c r="CT967"/>
      <c r="CU967"/>
      <c r="CV967" s="1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1" customFormat="1" ht="18.75">
      <c r="A968" s="12"/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/>
      <c r="CO968"/>
      <c r="CP968"/>
      <c r="CQ968"/>
      <c r="CR968"/>
      <c r="CS968"/>
      <c r="CT968"/>
      <c r="CU968"/>
      <c r="CV968" s="17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1" customFormat="1" ht="18.75">
      <c r="A969" s="12"/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/>
      <c r="CO969"/>
      <c r="CP969"/>
      <c r="CQ969"/>
      <c r="CR969"/>
      <c r="CS969"/>
      <c r="CT969"/>
      <c r="CU969"/>
      <c r="CV969" s="17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1" customFormat="1" ht="18.75">
      <c r="A970" s="12"/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/>
      <c r="CO970"/>
      <c r="CP970"/>
      <c r="CQ970"/>
      <c r="CR970"/>
      <c r="CS970"/>
      <c r="CT970"/>
      <c r="CU970"/>
      <c r="CV970" s="17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1" customFormat="1" ht="18.75">
      <c r="A971" s="12"/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/>
      <c r="CO971"/>
      <c r="CP971"/>
      <c r="CQ971"/>
      <c r="CR971"/>
      <c r="CS971"/>
      <c r="CT971"/>
      <c r="CU971"/>
      <c r="CV971" s="17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1" customFormat="1" ht="18.75">
      <c r="A972" s="12"/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/>
      <c r="CO972"/>
      <c r="CP972"/>
      <c r="CQ972"/>
      <c r="CR972"/>
      <c r="CS972"/>
      <c r="CT972"/>
      <c r="CU972"/>
      <c r="CV972" s="17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1" customFormat="1" ht="18.75">
      <c r="A973" s="12"/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/>
      <c r="CO973"/>
      <c r="CP973"/>
      <c r="CQ973"/>
      <c r="CR973"/>
      <c r="CS973"/>
      <c r="CT973"/>
      <c r="CU973"/>
      <c r="CV973" s="17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1" customFormat="1" ht="18.75">
      <c r="A974" s="12"/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/>
      <c r="CO974"/>
      <c r="CP974"/>
      <c r="CQ974"/>
      <c r="CR974"/>
      <c r="CS974"/>
      <c r="CT974"/>
      <c r="CU974"/>
      <c r="CV974" s="17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1" customFormat="1" ht="18.75">
      <c r="A975" s="12"/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/>
      <c r="CO975"/>
      <c r="CP975"/>
      <c r="CQ975"/>
      <c r="CR975"/>
      <c r="CS975"/>
      <c r="CT975"/>
      <c r="CU975"/>
      <c r="CV975" s="17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1" customFormat="1" ht="18.75">
      <c r="A976" s="12"/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/>
      <c r="CO976"/>
      <c r="CP976"/>
      <c r="CQ976"/>
      <c r="CR976"/>
      <c r="CS976"/>
      <c r="CT976"/>
      <c r="CU976"/>
      <c r="CV976" s="17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1" customFormat="1" ht="18.75">
      <c r="A977" s="12"/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/>
      <c r="CO977"/>
      <c r="CP977"/>
      <c r="CQ977"/>
      <c r="CR977"/>
      <c r="CS977"/>
      <c r="CT977"/>
      <c r="CU977"/>
      <c r="CV977" s="1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1" customFormat="1" ht="18.75">
      <c r="A978" s="12"/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/>
      <c r="CO978"/>
      <c r="CP978"/>
      <c r="CQ978"/>
      <c r="CR978"/>
      <c r="CS978"/>
      <c r="CT978"/>
      <c r="CU978"/>
      <c r="CV978" s="17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1" customFormat="1" ht="18.75">
      <c r="A979" s="12"/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/>
      <c r="CO979"/>
      <c r="CP979"/>
      <c r="CQ979"/>
      <c r="CR979"/>
      <c r="CS979"/>
      <c r="CT979"/>
      <c r="CU979"/>
      <c r="CV979" s="17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1" customFormat="1" ht="18.75">
      <c r="A980" s="12"/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/>
      <c r="CO980"/>
      <c r="CP980"/>
      <c r="CQ980"/>
      <c r="CR980"/>
      <c r="CS980"/>
      <c r="CT980"/>
      <c r="CU980"/>
      <c r="CV980" s="17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1" customFormat="1" ht="18.75">
      <c r="A981" s="12"/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/>
      <c r="CO981"/>
      <c r="CP981"/>
      <c r="CQ981"/>
      <c r="CR981"/>
      <c r="CS981"/>
      <c r="CT981"/>
      <c r="CU981"/>
      <c r="CV981" s="17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1" customFormat="1" ht="18.75">
      <c r="A982" s="12"/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/>
      <c r="CO982"/>
      <c r="CP982"/>
      <c r="CQ982"/>
      <c r="CR982"/>
      <c r="CS982"/>
      <c r="CT982"/>
      <c r="CU982"/>
      <c r="CV982" s="17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1" customFormat="1" ht="18.75">
      <c r="A983" s="12"/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/>
      <c r="CO983"/>
      <c r="CP983"/>
      <c r="CQ983"/>
      <c r="CR983"/>
      <c r="CS983"/>
      <c r="CT983"/>
      <c r="CU983"/>
      <c r="CV983" s="17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1" customFormat="1" ht="18.75">
      <c r="A984" s="12"/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/>
      <c r="CO984"/>
      <c r="CP984"/>
      <c r="CQ984"/>
      <c r="CR984"/>
      <c r="CS984"/>
      <c r="CT984"/>
      <c r="CU984"/>
      <c r="CV984" s="17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1" customFormat="1" ht="18.75">
      <c r="A985" s="12"/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/>
      <c r="CO985"/>
      <c r="CP985"/>
      <c r="CQ985"/>
      <c r="CR985"/>
      <c r="CS985"/>
      <c r="CT985"/>
      <c r="CU985"/>
      <c r="CV985" s="17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1" customFormat="1" ht="18.75">
      <c r="A986" s="12"/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/>
      <c r="CO986"/>
      <c r="CP986"/>
      <c r="CQ986"/>
      <c r="CR986"/>
      <c r="CS986"/>
      <c r="CT986"/>
      <c r="CU986"/>
      <c r="CV986" s="17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1" customFormat="1" ht="18.75">
      <c r="A987" s="12"/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/>
      <c r="CO987"/>
      <c r="CP987"/>
      <c r="CQ987"/>
      <c r="CR987"/>
      <c r="CS987"/>
      <c r="CT987"/>
      <c r="CU987"/>
      <c r="CV987" s="1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1" customFormat="1" ht="18.75">
      <c r="A988" s="12"/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/>
      <c r="CO988"/>
      <c r="CP988"/>
      <c r="CQ988"/>
      <c r="CR988"/>
      <c r="CS988"/>
      <c r="CT988"/>
      <c r="CU988"/>
      <c r="CV988" s="17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1" customFormat="1" ht="18.75">
      <c r="A989" s="12"/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/>
      <c r="CO989"/>
      <c r="CP989"/>
      <c r="CQ989"/>
      <c r="CR989"/>
      <c r="CS989"/>
      <c r="CT989"/>
      <c r="CU989"/>
      <c r="CV989" s="17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1" customFormat="1" ht="18.75">
      <c r="A990" s="12"/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/>
      <c r="CO990"/>
      <c r="CP990"/>
      <c r="CQ990"/>
      <c r="CR990"/>
      <c r="CS990"/>
      <c r="CT990"/>
      <c r="CU990"/>
      <c r="CV990" s="17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1" customFormat="1" ht="18.75">
      <c r="A991" s="12"/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/>
      <c r="CO991"/>
      <c r="CP991"/>
      <c r="CQ991"/>
      <c r="CR991"/>
      <c r="CS991"/>
      <c r="CT991"/>
      <c r="CU991"/>
      <c r="CV991" s="17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1" customFormat="1" ht="18.75">
      <c r="A992" s="12"/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/>
      <c r="CO992"/>
      <c r="CP992"/>
      <c r="CQ992"/>
      <c r="CR992"/>
      <c r="CS992"/>
      <c r="CT992"/>
      <c r="CU992"/>
      <c r="CV992" s="17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1" customFormat="1" ht="18.75">
      <c r="A993" s="12"/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/>
      <c r="CO993"/>
      <c r="CP993"/>
      <c r="CQ993"/>
      <c r="CR993"/>
      <c r="CS993"/>
      <c r="CT993"/>
      <c r="CU993"/>
      <c r="CV993" s="17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1" customFormat="1" ht="18.75">
      <c r="A994" s="12"/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/>
      <c r="CO994"/>
      <c r="CP994"/>
      <c r="CQ994"/>
      <c r="CR994"/>
      <c r="CS994"/>
      <c r="CT994"/>
      <c r="CU994"/>
      <c r="CV994" s="17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1" customFormat="1" ht="18.75">
      <c r="A995" s="12"/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/>
      <c r="CO995"/>
      <c r="CP995"/>
      <c r="CQ995"/>
      <c r="CR995"/>
      <c r="CS995"/>
      <c r="CT995"/>
      <c r="CU995"/>
      <c r="CV995" s="17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1" customFormat="1" ht="18.75">
      <c r="A996" s="12"/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/>
      <c r="CO996"/>
      <c r="CP996"/>
      <c r="CQ996"/>
      <c r="CR996"/>
      <c r="CS996"/>
      <c r="CT996"/>
      <c r="CU996"/>
      <c r="CV996" s="17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1" customFormat="1" ht="18.75">
      <c r="A997" s="12"/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/>
      <c r="CO997"/>
      <c r="CP997"/>
      <c r="CQ997"/>
      <c r="CR997"/>
      <c r="CS997"/>
      <c r="CT997"/>
      <c r="CU997"/>
      <c r="CV997" s="1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1" customFormat="1" ht="18.75">
      <c r="A998" s="12"/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/>
      <c r="CO998"/>
      <c r="CP998"/>
      <c r="CQ998"/>
      <c r="CR998"/>
      <c r="CS998"/>
      <c r="CT998"/>
      <c r="CU998"/>
      <c r="CV998" s="17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1" customFormat="1" ht="18.75">
      <c r="A999" s="12"/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/>
      <c r="CO999"/>
      <c r="CP999"/>
      <c r="CQ999"/>
      <c r="CR999"/>
      <c r="CS999"/>
      <c r="CT999"/>
      <c r="CU999"/>
      <c r="CV999" s="17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1" customFormat="1" ht="18.75">
      <c r="A1000" s="12"/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/>
      <c r="CO1000"/>
      <c r="CP1000"/>
      <c r="CQ1000"/>
      <c r="CR1000"/>
      <c r="CS1000"/>
      <c r="CT1000"/>
      <c r="CU1000"/>
      <c r="CV1000" s="17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1" customFormat="1" ht="18.75">
      <c r="A1001" s="12"/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/>
      <c r="CO1001"/>
      <c r="CP1001"/>
      <c r="CQ1001"/>
      <c r="CR1001"/>
      <c r="CS1001"/>
      <c r="CT1001"/>
      <c r="CU1001"/>
      <c r="CV1001" s="17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1" customFormat="1" ht="18.75">
      <c r="A1002" s="12"/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/>
      <c r="CO1002"/>
      <c r="CP1002"/>
      <c r="CQ1002"/>
      <c r="CR1002"/>
      <c r="CS1002"/>
      <c r="CT1002"/>
      <c r="CU1002"/>
      <c r="CV1002" s="17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1" customFormat="1" ht="18.75">
      <c r="A1003" s="12"/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/>
      <c r="CO1003"/>
      <c r="CP1003"/>
      <c r="CQ1003"/>
      <c r="CR1003"/>
      <c r="CS1003"/>
      <c r="CT1003"/>
      <c r="CU1003"/>
      <c r="CV1003" s="17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1" customFormat="1" ht="18.75">
      <c r="A1004" s="12"/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/>
      <c r="CO1004"/>
      <c r="CP1004"/>
      <c r="CQ1004"/>
      <c r="CR1004"/>
      <c r="CS1004"/>
      <c r="CT1004"/>
      <c r="CU1004"/>
      <c r="CV1004" s="17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1" customFormat="1" ht="18.75">
      <c r="A1005" s="12"/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/>
      <c r="CO1005"/>
      <c r="CP1005"/>
      <c r="CQ1005"/>
      <c r="CR1005"/>
      <c r="CS1005"/>
      <c r="CT1005"/>
      <c r="CU1005"/>
      <c r="CV1005" s="17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1" customFormat="1" ht="18.75">
      <c r="A1006" s="12"/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/>
      <c r="CO1006"/>
      <c r="CP1006"/>
      <c r="CQ1006"/>
      <c r="CR1006"/>
      <c r="CS1006"/>
      <c r="CT1006"/>
      <c r="CU1006"/>
      <c r="CV1006" s="17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1" customFormat="1" ht="18.75">
      <c r="A1007" s="12"/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/>
      <c r="CO1007"/>
      <c r="CP1007"/>
      <c r="CQ1007"/>
      <c r="CR1007"/>
      <c r="CS1007"/>
      <c r="CT1007"/>
      <c r="CU1007"/>
      <c r="CV1007" s="1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1" customFormat="1" ht="18.75">
      <c r="A1008" s="12"/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/>
      <c r="CO1008"/>
      <c r="CP1008"/>
      <c r="CQ1008"/>
      <c r="CR1008"/>
      <c r="CS1008"/>
      <c r="CT1008"/>
      <c r="CU1008"/>
      <c r="CV1008" s="17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1" customFormat="1" ht="18.75">
      <c r="A1009" s="12"/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/>
      <c r="CO1009"/>
      <c r="CP1009"/>
      <c r="CQ1009"/>
      <c r="CR1009"/>
      <c r="CS1009"/>
      <c r="CT1009"/>
      <c r="CU1009"/>
      <c r="CV1009" s="17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1" customFormat="1" ht="18.75">
      <c r="A1010" s="12"/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/>
      <c r="CO1010"/>
      <c r="CP1010"/>
      <c r="CQ1010"/>
      <c r="CR1010"/>
      <c r="CS1010"/>
      <c r="CT1010"/>
      <c r="CU1010"/>
      <c r="CV1010" s="17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1" customFormat="1" ht="18.75">
      <c r="A1011" s="12"/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/>
      <c r="CO1011"/>
      <c r="CP1011"/>
      <c r="CQ1011"/>
      <c r="CR1011"/>
      <c r="CS1011"/>
      <c r="CT1011"/>
      <c r="CU1011"/>
      <c r="CV1011" s="17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1" customFormat="1" ht="18.75">
      <c r="A1012" s="12"/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/>
      <c r="CO1012"/>
      <c r="CP1012"/>
      <c r="CQ1012"/>
      <c r="CR1012"/>
      <c r="CS1012"/>
      <c r="CT1012"/>
      <c r="CU1012"/>
      <c r="CV1012" s="17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1" customFormat="1" ht="18.75">
      <c r="A1013" s="12"/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/>
      <c r="CO1013"/>
      <c r="CP1013"/>
      <c r="CQ1013"/>
      <c r="CR1013"/>
      <c r="CS1013"/>
      <c r="CT1013"/>
      <c r="CU1013"/>
      <c r="CV1013" s="17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1" customFormat="1" ht="18.75">
      <c r="A1014" s="12"/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/>
      <c r="CO1014"/>
      <c r="CP1014"/>
      <c r="CQ1014"/>
      <c r="CR1014"/>
      <c r="CS1014"/>
      <c r="CT1014"/>
      <c r="CU1014"/>
      <c r="CV1014" s="17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1" customFormat="1" ht="18.75">
      <c r="A1015" s="12"/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/>
      <c r="CO1015"/>
      <c r="CP1015"/>
      <c r="CQ1015"/>
      <c r="CR1015"/>
      <c r="CS1015"/>
      <c r="CT1015"/>
      <c r="CU1015"/>
      <c r="CV1015" s="17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1" customFormat="1" ht="18.75">
      <c r="A1016" s="12"/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/>
      <c r="CO1016"/>
      <c r="CP1016"/>
      <c r="CQ1016"/>
      <c r="CR1016"/>
      <c r="CS1016"/>
      <c r="CT1016"/>
      <c r="CU1016"/>
      <c r="CV1016" s="17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1" customFormat="1" ht="18.75">
      <c r="A1017" s="12"/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/>
      <c r="CO1017"/>
      <c r="CP1017"/>
      <c r="CQ1017"/>
      <c r="CR1017"/>
      <c r="CS1017"/>
      <c r="CT1017"/>
      <c r="CU1017"/>
      <c r="CV1017" s="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1" customFormat="1" ht="18.75">
      <c r="A1018" s="12"/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/>
      <c r="CO1018"/>
      <c r="CP1018"/>
      <c r="CQ1018"/>
      <c r="CR1018"/>
      <c r="CS1018"/>
      <c r="CT1018"/>
      <c r="CU1018"/>
      <c r="CV1018" s="17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1" customFormat="1" ht="18.75">
      <c r="A1019" s="12"/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/>
      <c r="CO1019"/>
      <c r="CP1019"/>
      <c r="CQ1019"/>
      <c r="CR1019"/>
      <c r="CS1019"/>
      <c r="CT1019"/>
      <c r="CU1019"/>
      <c r="CV1019" s="17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1" customFormat="1" ht="18.75">
      <c r="A1020" s="12"/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/>
      <c r="CO1020"/>
      <c r="CP1020"/>
      <c r="CQ1020"/>
      <c r="CR1020"/>
      <c r="CS1020"/>
      <c r="CT1020"/>
      <c r="CU1020"/>
      <c r="CV1020" s="17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1" customFormat="1" ht="18.75">
      <c r="A1021" s="12"/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/>
      <c r="CO1021"/>
      <c r="CP1021"/>
      <c r="CQ1021"/>
      <c r="CR1021"/>
      <c r="CS1021"/>
      <c r="CT1021"/>
      <c r="CU1021"/>
      <c r="CV1021" s="17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1" customFormat="1" ht="18.75">
      <c r="A1022" s="12"/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/>
      <c r="CO1022"/>
      <c r="CP1022"/>
      <c r="CQ1022"/>
      <c r="CR1022"/>
      <c r="CS1022"/>
      <c r="CT1022"/>
      <c r="CU1022"/>
      <c r="CV1022" s="17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1" customFormat="1" ht="18.75">
      <c r="A1023" s="12"/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/>
      <c r="CO1023"/>
      <c r="CP1023"/>
      <c r="CQ1023"/>
      <c r="CR1023"/>
      <c r="CS1023"/>
      <c r="CT1023"/>
      <c r="CU1023"/>
      <c r="CV1023" s="17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1" customFormat="1" ht="18.75">
      <c r="A1024" s="12"/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/>
      <c r="CO1024"/>
      <c r="CP1024"/>
      <c r="CQ1024"/>
      <c r="CR1024"/>
      <c r="CS1024"/>
      <c r="CT1024"/>
      <c r="CU1024"/>
      <c r="CV1024" s="17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1" customFormat="1" ht="18.75">
      <c r="A1025" s="12"/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/>
      <c r="CO1025"/>
      <c r="CP1025"/>
      <c r="CQ1025"/>
      <c r="CR1025"/>
      <c r="CS1025"/>
      <c r="CT1025"/>
      <c r="CU1025"/>
      <c r="CV1025" s="17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1" customFormat="1" ht="18.75">
      <c r="A1026" s="12"/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/>
      <c r="CO1026"/>
      <c r="CP1026"/>
      <c r="CQ1026"/>
      <c r="CR1026"/>
      <c r="CS1026"/>
      <c r="CT1026"/>
      <c r="CU1026"/>
      <c r="CV1026" s="17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1" customFormat="1" ht="18.75">
      <c r="A1027" s="12"/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/>
      <c r="CO1027"/>
      <c r="CP1027"/>
      <c r="CQ1027"/>
      <c r="CR1027"/>
      <c r="CS1027"/>
      <c r="CT1027"/>
      <c r="CU1027"/>
      <c r="CV1027" s="1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1" customFormat="1" ht="18.75">
      <c r="A1028" s="12"/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/>
      <c r="CO1028"/>
      <c r="CP1028"/>
      <c r="CQ1028"/>
      <c r="CR1028"/>
      <c r="CS1028"/>
      <c r="CT1028"/>
      <c r="CU1028"/>
      <c r="CV1028" s="17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1" customFormat="1" ht="18.75">
      <c r="A1029" s="12"/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/>
      <c r="CO1029"/>
      <c r="CP1029"/>
      <c r="CQ1029"/>
      <c r="CR1029"/>
      <c r="CS1029"/>
      <c r="CT1029"/>
      <c r="CU1029"/>
      <c r="CV1029" s="17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1" customFormat="1" ht="18.75">
      <c r="A1030" s="12"/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/>
      <c r="CO1030"/>
      <c r="CP1030"/>
      <c r="CQ1030"/>
      <c r="CR1030"/>
      <c r="CS1030"/>
      <c r="CT1030"/>
      <c r="CU1030"/>
      <c r="CV1030" s="17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1" customFormat="1" ht="18.75">
      <c r="A1031" s="12"/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/>
      <c r="CO1031"/>
      <c r="CP1031"/>
      <c r="CQ1031"/>
      <c r="CR1031"/>
      <c r="CS1031"/>
      <c r="CT1031"/>
      <c r="CU1031"/>
      <c r="CV1031" s="17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1" customFormat="1" ht="18.75">
      <c r="A1032" s="12"/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/>
      <c r="CO1032"/>
      <c r="CP1032"/>
      <c r="CQ1032"/>
      <c r="CR1032"/>
      <c r="CS1032"/>
      <c r="CT1032"/>
      <c r="CU1032"/>
      <c r="CV1032" s="17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1" customFormat="1" ht="18.75">
      <c r="A1033" s="12"/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/>
      <c r="CO1033"/>
      <c r="CP1033"/>
      <c r="CQ1033"/>
      <c r="CR1033"/>
      <c r="CS1033"/>
      <c r="CT1033"/>
      <c r="CU1033"/>
      <c r="CV1033" s="17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1" customFormat="1" ht="18.75">
      <c r="A1034" s="12"/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/>
      <c r="CO1034"/>
      <c r="CP1034"/>
      <c r="CQ1034"/>
      <c r="CR1034"/>
      <c r="CS1034"/>
      <c r="CT1034"/>
      <c r="CU1034"/>
      <c r="CV1034" s="17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1" customFormat="1" ht="18.75">
      <c r="A1035" s="12"/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/>
      <c r="CO1035"/>
      <c r="CP1035"/>
      <c r="CQ1035"/>
      <c r="CR1035"/>
      <c r="CS1035"/>
      <c r="CT1035"/>
      <c r="CU1035"/>
      <c r="CV1035" s="17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1" customFormat="1" ht="18.75">
      <c r="A1036" s="12"/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/>
      <c r="CO1036"/>
      <c r="CP1036"/>
      <c r="CQ1036"/>
      <c r="CR1036"/>
      <c r="CS1036"/>
      <c r="CT1036"/>
      <c r="CU1036"/>
      <c r="CV1036" s="17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1" customFormat="1" ht="18.75">
      <c r="A1037" s="12"/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/>
      <c r="CO1037"/>
      <c r="CP1037"/>
      <c r="CQ1037"/>
      <c r="CR1037"/>
      <c r="CS1037"/>
      <c r="CT1037"/>
      <c r="CU1037"/>
      <c r="CV1037" s="1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1" customFormat="1" ht="18.75">
      <c r="A1038" s="12"/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/>
      <c r="CO1038"/>
      <c r="CP1038"/>
      <c r="CQ1038"/>
      <c r="CR1038"/>
      <c r="CS1038"/>
      <c r="CT1038"/>
      <c r="CU1038"/>
      <c r="CV1038" s="17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1" customFormat="1" ht="18.75">
      <c r="A1039" s="12"/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/>
      <c r="CO1039"/>
      <c r="CP1039"/>
      <c r="CQ1039"/>
      <c r="CR1039"/>
      <c r="CS1039"/>
      <c r="CT1039"/>
      <c r="CU1039"/>
      <c r="CV1039" s="17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1" customFormat="1" ht="18.75">
      <c r="A1040" s="12"/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/>
      <c r="CO1040"/>
      <c r="CP1040"/>
      <c r="CQ1040"/>
      <c r="CR1040"/>
      <c r="CS1040"/>
      <c r="CT1040"/>
      <c r="CU1040"/>
      <c r="CV1040" s="17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1" customFormat="1" ht="18.75">
      <c r="A1041" s="12"/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/>
      <c r="CO1041"/>
      <c r="CP1041"/>
      <c r="CQ1041"/>
      <c r="CR1041"/>
      <c r="CS1041"/>
      <c r="CT1041"/>
      <c r="CU1041"/>
      <c r="CV1041" s="17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1" customFormat="1" ht="18.75">
      <c r="A1042" s="12"/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/>
      <c r="CO1042"/>
      <c r="CP1042"/>
      <c r="CQ1042"/>
      <c r="CR1042"/>
      <c r="CS1042"/>
      <c r="CT1042"/>
      <c r="CU1042"/>
      <c r="CV1042" s="17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1" customFormat="1" ht="18.75">
      <c r="A1043" s="12"/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/>
      <c r="CO1043"/>
      <c r="CP1043"/>
      <c r="CQ1043"/>
      <c r="CR1043"/>
      <c r="CS1043"/>
      <c r="CT1043"/>
      <c r="CU1043"/>
      <c r="CV1043" s="17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1" customFormat="1" ht="18.75">
      <c r="A1044" s="12"/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/>
      <c r="CO1044"/>
      <c r="CP1044"/>
      <c r="CQ1044"/>
      <c r="CR1044"/>
      <c r="CS1044"/>
      <c r="CT1044"/>
      <c r="CU1044"/>
      <c r="CV1044" s="17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1" customFormat="1" ht="18.75">
      <c r="A1045" s="12"/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/>
      <c r="CO1045"/>
      <c r="CP1045"/>
      <c r="CQ1045"/>
      <c r="CR1045"/>
      <c r="CS1045"/>
      <c r="CT1045"/>
      <c r="CU1045"/>
      <c r="CV1045" s="17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1" customFormat="1" ht="18.75">
      <c r="A1046" s="12"/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/>
      <c r="CO1046"/>
      <c r="CP1046"/>
      <c r="CQ1046"/>
      <c r="CR1046"/>
      <c r="CS1046"/>
      <c r="CT1046"/>
      <c r="CU1046"/>
      <c r="CV1046" s="17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1" customFormat="1" ht="18.75">
      <c r="A1047" s="12"/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/>
      <c r="CO1047"/>
      <c r="CP1047"/>
      <c r="CQ1047"/>
      <c r="CR1047"/>
      <c r="CS1047"/>
      <c r="CT1047"/>
      <c r="CU1047"/>
      <c r="CV1047" s="1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1" customFormat="1" ht="18.75">
      <c r="A1048" s="12"/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/>
      <c r="CO1048"/>
      <c r="CP1048"/>
      <c r="CQ1048"/>
      <c r="CR1048"/>
      <c r="CS1048"/>
      <c r="CT1048"/>
      <c r="CU1048"/>
      <c r="CV1048" s="17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1" customFormat="1" ht="18.75">
      <c r="A1049" s="12"/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/>
      <c r="CO1049"/>
      <c r="CP1049"/>
      <c r="CQ1049"/>
      <c r="CR1049"/>
      <c r="CS1049"/>
      <c r="CT1049"/>
      <c r="CU1049"/>
      <c r="CV1049" s="17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1" customFormat="1" ht="18.75">
      <c r="A1050" s="12"/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/>
      <c r="CO1050"/>
      <c r="CP1050"/>
      <c r="CQ1050"/>
      <c r="CR1050"/>
      <c r="CS1050"/>
      <c r="CT1050"/>
      <c r="CU1050"/>
      <c r="CV1050" s="17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1" customFormat="1" ht="18.75">
      <c r="A1051" s="12"/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/>
      <c r="CO1051"/>
      <c r="CP1051"/>
      <c r="CQ1051"/>
      <c r="CR1051"/>
      <c r="CS1051"/>
      <c r="CT1051"/>
      <c r="CU1051"/>
      <c r="CV1051" s="17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1" customFormat="1" ht="18.75">
      <c r="A1052" s="12"/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/>
      <c r="CO1052"/>
      <c r="CP1052"/>
      <c r="CQ1052"/>
      <c r="CR1052"/>
      <c r="CS1052"/>
      <c r="CT1052"/>
      <c r="CU1052"/>
      <c r="CV1052" s="17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1" customFormat="1" ht="18.75">
      <c r="A1053" s="12"/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/>
      <c r="CO1053"/>
      <c r="CP1053"/>
      <c r="CQ1053"/>
      <c r="CR1053"/>
      <c r="CS1053"/>
      <c r="CT1053"/>
      <c r="CU1053"/>
      <c r="CV1053" s="17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1" customFormat="1" ht="18.75">
      <c r="A1054" s="12"/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/>
      <c r="CO1054"/>
      <c r="CP1054"/>
      <c r="CQ1054"/>
      <c r="CR1054"/>
      <c r="CS1054"/>
      <c r="CT1054"/>
      <c r="CU1054"/>
      <c r="CV1054" s="17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1" customFormat="1" ht="18.75">
      <c r="A1055" s="12"/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/>
      <c r="CO1055"/>
      <c r="CP1055"/>
      <c r="CQ1055"/>
      <c r="CR1055"/>
      <c r="CS1055"/>
      <c r="CT1055"/>
      <c r="CU1055"/>
      <c r="CV1055" s="17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1" customFormat="1" ht="18.75">
      <c r="A1056" s="12"/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/>
      <c r="CO1056"/>
      <c r="CP1056"/>
      <c r="CQ1056"/>
      <c r="CR1056"/>
      <c r="CS1056"/>
      <c r="CT1056"/>
      <c r="CU1056"/>
      <c r="CV1056" s="17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1" customFormat="1" ht="18.75">
      <c r="A1057" s="12"/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/>
      <c r="CO1057"/>
      <c r="CP1057"/>
      <c r="CQ1057"/>
      <c r="CR1057"/>
      <c r="CS1057"/>
      <c r="CT1057"/>
      <c r="CU1057"/>
      <c r="CV1057" s="1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1" customFormat="1" ht="18.75">
      <c r="A1058" s="12"/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/>
      <c r="CO1058"/>
      <c r="CP1058"/>
      <c r="CQ1058"/>
      <c r="CR1058"/>
      <c r="CS1058"/>
      <c r="CT1058"/>
      <c r="CU1058"/>
      <c r="CV1058" s="17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1" customFormat="1" ht="18.75">
      <c r="A1059" s="12"/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/>
      <c r="CO1059"/>
      <c r="CP1059"/>
      <c r="CQ1059"/>
      <c r="CR1059"/>
      <c r="CS1059"/>
      <c r="CT1059"/>
      <c r="CU1059"/>
      <c r="CV1059" s="17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1" customFormat="1" ht="18.75">
      <c r="A1060" s="12"/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/>
      <c r="CO1060"/>
      <c r="CP1060"/>
      <c r="CQ1060"/>
      <c r="CR1060"/>
      <c r="CS1060"/>
      <c r="CT1060"/>
      <c r="CU1060"/>
      <c r="CV1060" s="17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1" customFormat="1" ht="18.75">
      <c r="A1061" s="12"/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/>
      <c r="CO1061"/>
      <c r="CP1061"/>
      <c r="CQ1061"/>
      <c r="CR1061"/>
      <c r="CS1061"/>
      <c r="CT1061"/>
      <c r="CU1061"/>
      <c r="CV1061" s="17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1" customFormat="1" ht="18.75">
      <c r="A1062" s="12"/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/>
      <c r="CO1062"/>
      <c r="CP1062"/>
      <c r="CQ1062"/>
      <c r="CR1062"/>
      <c r="CS1062"/>
      <c r="CT1062"/>
      <c r="CU1062"/>
      <c r="CV1062" s="17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1" customFormat="1" ht="18.75">
      <c r="A1063" s="12"/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/>
      <c r="CO1063"/>
      <c r="CP1063"/>
      <c r="CQ1063"/>
      <c r="CR1063"/>
      <c r="CS1063"/>
      <c r="CT1063"/>
      <c r="CU1063"/>
      <c r="CV1063" s="17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1" customFormat="1" ht="18.75">
      <c r="A1064" s="12"/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/>
      <c r="CO1064"/>
      <c r="CP1064"/>
      <c r="CQ1064"/>
      <c r="CR1064"/>
      <c r="CS1064"/>
      <c r="CT1064"/>
      <c r="CU1064"/>
      <c r="CV1064" s="17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1" customFormat="1" ht="18.75">
      <c r="A1065" s="12"/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/>
      <c r="CO1065"/>
      <c r="CP1065"/>
      <c r="CQ1065"/>
      <c r="CR1065"/>
      <c r="CS1065"/>
      <c r="CT1065"/>
      <c r="CU1065"/>
      <c r="CV1065" s="17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1" customFormat="1" ht="18.75">
      <c r="A1066" s="12"/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/>
      <c r="CO1066"/>
      <c r="CP1066"/>
      <c r="CQ1066"/>
      <c r="CR1066"/>
      <c r="CS1066"/>
      <c r="CT1066"/>
      <c r="CU1066"/>
      <c r="CV1066" s="17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1" customFormat="1" ht="18.75">
      <c r="A1067" s="12"/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/>
      <c r="CO1067"/>
      <c r="CP1067"/>
      <c r="CQ1067"/>
      <c r="CR1067"/>
      <c r="CS1067"/>
      <c r="CT1067"/>
      <c r="CU1067"/>
      <c r="CV1067" s="1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1" customFormat="1" ht="18.75">
      <c r="A1068" s="12"/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/>
      <c r="CO1068"/>
      <c r="CP1068"/>
      <c r="CQ1068"/>
      <c r="CR1068"/>
      <c r="CS1068"/>
      <c r="CT1068"/>
      <c r="CU1068"/>
      <c r="CV1068" s="17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1" customFormat="1" ht="18.75">
      <c r="A1069" s="12"/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/>
      <c r="CO1069"/>
      <c r="CP1069"/>
      <c r="CQ1069"/>
      <c r="CR1069"/>
      <c r="CS1069"/>
      <c r="CT1069"/>
      <c r="CU1069"/>
      <c r="CV1069" s="17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1" customFormat="1" ht="18.75">
      <c r="A1070" s="12"/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/>
      <c r="CO1070"/>
      <c r="CP1070"/>
      <c r="CQ1070"/>
      <c r="CR1070"/>
      <c r="CS1070"/>
      <c r="CT1070"/>
      <c r="CU1070"/>
      <c r="CV1070" s="17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1" customFormat="1" ht="18.75">
      <c r="A1071" s="12"/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/>
      <c r="CO1071"/>
      <c r="CP1071"/>
      <c r="CQ1071"/>
      <c r="CR1071"/>
      <c r="CS1071"/>
      <c r="CT1071"/>
      <c r="CU1071"/>
      <c r="CV1071" s="17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1" customFormat="1" ht="18.75">
      <c r="A1072" s="12"/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/>
      <c r="CO1072"/>
      <c r="CP1072"/>
      <c r="CQ1072"/>
      <c r="CR1072"/>
      <c r="CS1072"/>
      <c r="CT1072"/>
      <c r="CU1072"/>
      <c r="CV1072" s="17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11" customFormat="1" ht="18.75">
      <c r="A1073" s="12"/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/>
      <c r="CO1073"/>
      <c r="CP1073"/>
      <c r="CQ1073"/>
      <c r="CR1073"/>
      <c r="CS1073"/>
      <c r="CT1073"/>
      <c r="CU1073"/>
      <c r="CV1073" s="17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11" customFormat="1" ht="18.75">
      <c r="A1074" s="12"/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/>
      <c r="CO1074"/>
      <c r="CP1074"/>
      <c r="CQ1074"/>
      <c r="CR1074"/>
      <c r="CS1074"/>
      <c r="CT1074"/>
      <c r="CU1074"/>
      <c r="CV1074" s="17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11" customFormat="1" ht="18.75">
      <c r="A1075" s="12"/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/>
      <c r="CO1075"/>
      <c r="CP1075"/>
      <c r="CQ1075"/>
      <c r="CR1075"/>
      <c r="CS1075"/>
      <c r="CT1075"/>
      <c r="CU1075"/>
      <c r="CV1075" s="17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11" customFormat="1" ht="18.75">
      <c r="A1076" s="12"/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/>
      <c r="CO1076"/>
      <c r="CP1076"/>
      <c r="CQ1076"/>
      <c r="CR1076"/>
      <c r="CS1076"/>
      <c r="CT1076"/>
      <c r="CU1076"/>
      <c r="CV1076" s="17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11" customFormat="1" ht="18.75">
      <c r="A1077" s="12"/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/>
      <c r="CO1077"/>
      <c r="CP1077"/>
      <c r="CQ1077"/>
      <c r="CR1077"/>
      <c r="CS1077"/>
      <c r="CT1077"/>
      <c r="CU1077"/>
      <c r="CV1077" s="1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11" customFormat="1" ht="18.75">
      <c r="A1078" s="12"/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/>
      <c r="CO1078"/>
      <c r="CP1078"/>
      <c r="CQ1078"/>
      <c r="CR1078"/>
      <c r="CS1078"/>
      <c r="CT1078"/>
      <c r="CU1078"/>
      <c r="CV1078" s="17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11" customFormat="1" ht="18.75">
      <c r="A1079" s="12"/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/>
      <c r="CO1079"/>
      <c r="CP1079"/>
      <c r="CQ1079"/>
      <c r="CR1079"/>
      <c r="CS1079"/>
      <c r="CT1079"/>
      <c r="CU1079"/>
      <c r="CV1079" s="17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11" customFormat="1" ht="18.75">
      <c r="A1080" s="12"/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/>
      <c r="CO1080"/>
      <c r="CP1080"/>
      <c r="CQ1080"/>
      <c r="CR1080"/>
      <c r="CS1080"/>
      <c r="CT1080"/>
      <c r="CU1080"/>
      <c r="CV1080" s="17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11" customFormat="1" ht="18.75">
      <c r="A1081" s="12"/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/>
      <c r="CO1081"/>
      <c r="CP1081"/>
      <c r="CQ1081"/>
      <c r="CR1081"/>
      <c r="CS1081"/>
      <c r="CT1081"/>
      <c r="CU1081"/>
      <c r="CV1081" s="17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11" customFormat="1" ht="18.75">
      <c r="A1082" s="12"/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/>
      <c r="CO1082"/>
      <c r="CP1082"/>
      <c r="CQ1082"/>
      <c r="CR1082"/>
      <c r="CS1082"/>
      <c r="CT1082"/>
      <c r="CU1082"/>
      <c r="CV1082" s="17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11" customFormat="1" ht="18.75">
      <c r="A1083" s="12"/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/>
      <c r="CO1083"/>
      <c r="CP1083"/>
      <c r="CQ1083"/>
      <c r="CR1083"/>
      <c r="CS1083"/>
      <c r="CT1083"/>
      <c r="CU1083"/>
      <c r="CV1083" s="17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11" customFormat="1" ht="18.75">
      <c r="A1084" s="12"/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/>
      <c r="CO1084"/>
      <c r="CP1084"/>
      <c r="CQ1084"/>
      <c r="CR1084"/>
      <c r="CS1084"/>
      <c r="CT1084"/>
      <c r="CU1084"/>
      <c r="CV1084" s="17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11" customFormat="1" ht="18.75">
      <c r="A1085" s="12"/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/>
      <c r="CO1085"/>
      <c r="CP1085"/>
      <c r="CQ1085"/>
      <c r="CR1085"/>
      <c r="CS1085"/>
      <c r="CT1085"/>
      <c r="CU1085"/>
      <c r="CV1085" s="17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11" customFormat="1" ht="18.75">
      <c r="A1086" s="12"/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/>
      <c r="CO1086"/>
      <c r="CP1086"/>
      <c r="CQ1086"/>
      <c r="CR1086"/>
      <c r="CS1086"/>
      <c r="CT1086"/>
      <c r="CU1086"/>
      <c r="CV1086" s="17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11" customFormat="1" ht="18.75">
      <c r="A1087" s="12"/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/>
      <c r="CO1087"/>
      <c r="CP1087"/>
      <c r="CQ1087"/>
      <c r="CR1087"/>
      <c r="CS1087"/>
      <c r="CT1087"/>
      <c r="CU1087"/>
      <c r="CV1087" s="1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11" customFormat="1" ht="18.75">
      <c r="A1088" s="12"/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/>
      <c r="CO1088"/>
      <c r="CP1088"/>
      <c r="CQ1088"/>
      <c r="CR1088"/>
      <c r="CS1088"/>
      <c r="CT1088"/>
      <c r="CU1088"/>
      <c r="CV1088" s="17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11" customFormat="1" ht="18.75">
      <c r="A1089" s="12"/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/>
      <c r="CO1089"/>
      <c r="CP1089"/>
      <c r="CQ1089"/>
      <c r="CR1089"/>
      <c r="CS1089"/>
      <c r="CT1089"/>
      <c r="CU1089"/>
      <c r="CV1089" s="17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11" customFormat="1" ht="18.75">
      <c r="A1090" s="12"/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/>
      <c r="CO1090"/>
      <c r="CP1090"/>
      <c r="CQ1090"/>
      <c r="CR1090"/>
      <c r="CS1090"/>
      <c r="CT1090"/>
      <c r="CU1090"/>
      <c r="CV1090" s="17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11" customFormat="1" ht="18.75">
      <c r="A1091" s="12"/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/>
      <c r="CO1091"/>
      <c r="CP1091"/>
      <c r="CQ1091"/>
      <c r="CR1091"/>
      <c r="CS1091"/>
      <c r="CT1091"/>
      <c r="CU1091"/>
      <c r="CV1091" s="17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11" customFormat="1" ht="18.75">
      <c r="A1092" s="12"/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/>
      <c r="CO1092"/>
      <c r="CP1092"/>
      <c r="CQ1092"/>
      <c r="CR1092"/>
      <c r="CS1092"/>
      <c r="CT1092"/>
      <c r="CU1092"/>
      <c r="CV1092" s="17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1:200" s="11" customFormat="1" ht="18.75">
      <c r="A1093" s="12"/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/>
      <c r="CO1093"/>
      <c r="CP1093"/>
      <c r="CQ1093"/>
      <c r="CR1093"/>
      <c r="CS1093"/>
      <c r="CT1093"/>
      <c r="CU1093"/>
      <c r="CV1093" s="17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</row>
    <row r="1094" spans="1:200" s="11" customFormat="1" ht="18.75">
      <c r="A1094" s="12"/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/>
      <c r="CO1094"/>
      <c r="CP1094"/>
      <c r="CQ1094"/>
      <c r="CR1094"/>
      <c r="CS1094"/>
      <c r="CT1094"/>
      <c r="CU1094"/>
      <c r="CV1094" s="17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</row>
    <row r="1095" spans="1:200" s="11" customFormat="1" ht="18.75">
      <c r="A1095" s="12"/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/>
      <c r="CO1095"/>
      <c r="CP1095"/>
      <c r="CQ1095"/>
      <c r="CR1095"/>
      <c r="CS1095"/>
      <c r="CT1095"/>
      <c r="CU1095"/>
      <c r="CV1095" s="17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</row>
    <row r="1096" spans="1:200" s="11" customFormat="1" ht="18.75">
      <c r="A1096" s="12"/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/>
      <c r="CO1096"/>
      <c r="CP1096"/>
      <c r="CQ1096"/>
      <c r="CR1096"/>
      <c r="CS1096"/>
      <c r="CT1096"/>
      <c r="CU1096"/>
      <c r="CV1096" s="17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</row>
    <row r="1097" spans="2:80" ht="18.75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 ht="18.75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 ht="18.75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 ht="18.75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 ht="18.75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 ht="18.75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 ht="18.75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 ht="18.75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 ht="18.75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 ht="18.75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 ht="18.75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 ht="18.75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 ht="18.75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 ht="18.75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 ht="18.75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 ht="18.75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 ht="18.75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 ht="18.75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 ht="18.75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 ht="18.75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 ht="18.75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 ht="18.75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 ht="18.75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 ht="18.75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 ht="18.75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 ht="18.75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 ht="18.75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 ht="18.75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 ht="18.75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 ht="18.75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 ht="18.75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 ht="18.75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 ht="18.75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 ht="18.75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 ht="18.75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 ht="18.75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 ht="18.75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 ht="18.75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 ht="18.75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 ht="18.75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 ht="18.75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 ht="18.75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 ht="18.75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 ht="18.75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 ht="18.75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 ht="18.75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 ht="18.75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 ht="18.75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 ht="18.75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 ht="18.75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 ht="18.75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 ht="18.75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 ht="18.75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 ht="18.75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 ht="18.75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 ht="18.75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 ht="18.75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 ht="18.75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 ht="18.75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 ht="18.75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 ht="18.75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 ht="18.75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 ht="18.75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 ht="18.75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 ht="18.75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 ht="18.75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 ht="18.75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 ht="18.75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 ht="18.75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 ht="18.75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 ht="18.75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 ht="18.75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 ht="18.75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 ht="18.75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 ht="18.75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 ht="18.75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 ht="18.75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 ht="18.75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 ht="18.75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 ht="18.75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 ht="18.75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 ht="18.75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 ht="18.75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 ht="18.75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 ht="18.75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 ht="18.75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 ht="18.75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 ht="18.75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 ht="18.75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 ht="18.75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 ht="18.75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 ht="18.75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 ht="18.75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 ht="18.75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 ht="18.75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 ht="18.75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 ht="18.75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 ht="18.75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 ht="18.75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 ht="18.75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 ht="18.75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 ht="18.75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 ht="18.75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 ht="18.75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 ht="18.75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 ht="18.75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 ht="18.75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 ht="18.75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 ht="18.75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 ht="18.75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 ht="18.75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 ht="18.75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 ht="18.75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 ht="18.75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 ht="18.75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 ht="18.75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 ht="18.75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 ht="18.75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 ht="18.75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 ht="18.75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 ht="18.75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 ht="18.75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 ht="18.75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 ht="18.75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 ht="18.75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 ht="18.75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 ht="18.75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 ht="18.75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 ht="18.75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 ht="18.75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 ht="18.75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 ht="18.75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 ht="18.75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 ht="18.75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 ht="18.75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 ht="18.75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 ht="18.75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 ht="18.75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 ht="18.75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 ht="18.75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 ht="18.75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 ht="18.75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 ht="18.75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 ht="18.75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 ht="18.75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 ht="18.75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 ht="18.75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 ht="18.75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 ht="18.75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 ht="18.75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 ht="18.75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 ht="18.75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 ht="18.75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 ht="18.75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 ht="18.75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 ht="18.75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 ht="18.75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 ht="18.75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 ht="18.75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 ht="18.75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 ht="18.75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 ht="18.75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 ht="18.75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 ht="18.75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 ht="18.75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 ht="18.75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 ht="18.75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 ht="18.75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 ht="18.75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 ht="18.75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 ht="18.75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 ht="18.75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 ht="18.75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 ht="18.75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 ht="18.75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 ht="18.75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 ht="18.75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 ht="18.75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 ht="18.75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 ht="18.75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 ht="18.75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 ht="18.75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 ht="18.75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 ht="18.75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 ht="18.75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 ht="18.75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 ht="18.75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 ht="18.75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 ht="18.75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 ht="18.75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 ht="18.75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 ht="18.75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 ht="18.75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 ht="18.75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 ht="18.75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 ht="18.75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 ht="18.75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 ht="18.75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 ht="18.75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 ht="18.75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 ht="18.75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 ht="18.75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 ht="18.75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 ht="18.75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 ht="18.75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 ht="18.75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 ht="18.75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 ht="18.75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 ht="18.75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 ht="18.75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 ht="18.75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 ht="18.75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 ht="18.75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 ht="18.75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 ht="18.75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 ht="18.75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 ht="18.75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 ht="18.75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 ht="18.75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 ht="18.75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 ht="18.75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 ht="18.75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 ht="18.75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 ht="18.75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 ht="18.75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 ht="18.75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 ht="18.75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 ht="18.75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 ht="18.75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 ht="18.75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 ht="18.75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 ht="18.75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 ht="18.75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 ht="18.75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 ht="18.75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 ht="18.75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 ht="18.75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 ht="18.75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 ht="18.75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 ht="18.75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 ht="18.75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 ht="18.75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 ht="18.75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 ht="18.75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 ht="18.75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 ht="18.75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 ht="18.75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 ht="18.75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 ht="18.75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 ht="18.75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 ht="18.75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 ht="18.75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 ht="18.75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 ht="18.75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 ht="18.75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 ht="18.75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 ht="18.75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 ht="18.75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 ht="18.75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 ht="18.75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 ht="18.75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 ht="18.75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 ht="18.75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 ht="18.75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 ht="18.75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 ht="18.75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 ht="18.75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 ht="18.75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 ht="18.75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 ht="18.75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 ht="18.75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 ht="18.75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 ht="18.75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 ht="18.75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 ht="18.75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 ht="18.75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 ht="18.75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 ht="18.75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 ht="18.75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 ht="18.75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 ht="18.75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 ht="18.75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 ht="18.75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 ht="18.75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 ht="18.75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 ht="18.75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 ht="18.75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 ht="18.75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 ht="18.75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 ht="18.75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 ht="18.75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 ht="18.75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 ht="18.75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 ht="18.75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 ht="18.75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 ht="18.75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 ht="18.75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 ht="18.75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 ht="18.75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 ht="18.75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 ht="18.75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 ht="18.75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 ht="18.75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 ht="18.75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 ht="18.75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 ht="18.75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 ht="18.75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 ht="18.75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 ht="18.75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 ht="18.75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 ht="18.75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 ht="18.75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 ht="18.75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 ht="18.75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 ht="18.75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 ht="18.75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 ht="18.75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 ht="18.75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 ht="18.75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 ht="18.75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 ht="18.75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 ht="18.75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 ht="18.75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 ht="18.75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 ht="18.75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 ht="18.75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 ht="18.75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 ht="18.75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 ht="18.75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 ht="18.75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 ht="18.75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 ht="18.75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 ht="18.75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 ht="18.75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 ht="18.75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 ht="18.75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 ht="18.75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 ht="18.75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 ht="18.75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 ht="18.75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 ht="18.75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 ht="18.75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 ht="18.75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 ht="18.75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 ht="18.75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 ht="18.75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 ht="18.75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 ht="18.75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 ht="18.75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 ht="18.75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 ht="18.75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 ht="18.75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 ht="18.75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 ht="18.75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 ht="18.75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 ht="18.75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 ht="18.75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 ht="18.75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 ht="18.75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 ht="18.75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 ht="18.75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 ht="18.75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 ht="18.75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 ht="18.75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 ht="18.75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 ht="18.75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 ht="18.75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 ht="18.75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 ht="18.75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 ht="18.75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 ht="18.75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 ht="18.75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 ht="18.75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 ht="18.75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 ht="18.75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 ht="18.75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 ht="18.75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 ht="18.75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 ht="18.75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 ht="18.75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 ht="18.75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 ht="18.75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 ht="18.75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 ht="18.75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 ht="18.75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 ht="18.75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</sheetData>
  <sheetProtection/>
  <autoFilter ref="A9:DD10"/>
  <mergeCells count="130">
    <mergeCell ref="BX2:CG2"/>
    <mergeCell ref="CR5:CR7"/>
    <mergeCell ref="BW3:BW7"/>
    <mergeCell ref="AH5:AH7"/>
    <mergeCell ref="BB5:BB7"/>
    <mergeCell ref="CF5:CF7"/>
    <mergeCell ref="CD3:CF4"/>
    <mergeCell ref="BA5:BA7"/>
    <mergeCell ref="AY3:BC4"/>
    <mergeCell ref="BN5:BN7"/>
    <mergeCell ref="AK4:AS4"/>
    <mergeCell ref="AI4:AJ4"/>
    <mergeCell ref="CC5:CC7"/>
    <mergeCell ref="BP3:BV4"/>
    <mergeCell ref="AP5:AP7"/>
    <mergeCell ref="BD3:BH4"/>
    <mergeCell ref="BV5:BV7"/>
    <mergeCell ref="BX3:CC4"/>
    <mergeCell ref="AI3:AS3"/>
    <mergeCell ref="AT3:AX4"/>
    <mergeCell ref="U3:X3"/>
    <mergeCell ref="BE5:BE7"/>
    <mergeCell ref="BG5:BG7"/>
    <mergeCell ref="AZ5:AZ7"/>
    <mergeCell ref="AO5:AO7"/>
    <mergeCell ref="AT5:AT7"/>
    <mergeCell ref="AB5:AB7"/>
    <mergeCell ref="AC5:AC7"/>
    <mergeCell ref="AD5:AD7"/>
    <mergeCell ref="X4:X7"/>
    <mergeCell ref="CT3:CY4"/>
    <mergeCell ref="CI5:CI7"/>
    <mergeCell ref="CJ5:CJ7"/>
    <mergeCell ref="CK5:CK7"/>
    <mergeCell ref="CT5:CT7"/>
    <mergeCell ref="BM5:BM7"/>
    <mergeCell ref="BI3:BO4"/>
    <mergeCell ref="BT5:BT7"/>
    <mergeCell ref="CB5:CB7"/>
    <mergeCell ref="BL5:BL7"/>
    <mergeCell ref="Z4:Z7"/>
    <mergeCell ref="Y3:Z3"/>
    <mergeCell ref="Q4:Q7"/>
    <mergeCell ref="AJ5:AJ7"/>
    <mergeCell ref="AX5:AX7"/>
    <mergeCell ref="BH5:BH7"/>
    <mergeCell ref="BF5:BF7"/>
    <mergeCell ref="AR5:AR7"/>
    <mergeCell ref="AV5:AV7"/>
    <mergeCell ref="AU5:AU7"/>
    <mergeCell ref="W4:W7"/>
    <mergeCell ref="U4:U7"/>
    <mergeCell ref="K4:K7"/>
    <mergeCell ref="A2:A8"/>
    <mergeCell ref="B2:B8"/>
    <mergeCell ref="C2:C8"/>
    <mergeCell ref="L4:L7"/>
    <mergeCell ref="H4:H7"/>
    <mergeCell ref="I3:T3"/>
    <mergeCell ref="D2:AA2"/>
    <mergeCell ref="DC3:DC7"/>
    <mergeCell ref="CN5:CN7"/>
    <mergeCell ref="BO5:BO7"/>
    <mergeCell ref="D3:H3"/>
    <mergeCell ref="D5:D8"/>
    <mergeCell ref="E5:E8"/>
    <mergeCell ref="D4:E4"/>
    <mergeCell ref="AE5:AE7"/>
    <mergeCell ref="AF5:AF7"/>
    <mergeCell ref="AA3:AA7"/>
    <mergeCell ref="J4:J7"/>
    <mergeCell ref="P4:P7"/>
    <mergeCell ref="I4:I7"/>
    <mergeCell ref="O4:O7"/>
    <mergeCell ref="DD2:DD7"/>
    <mergeCell ref="CG3:CG7"/>
    <mergeCell ref="CS5:CS7"/>
    <mergeCell ref="V4:V7"/>
    <mergeCell ref="CE5:CE7"/>
    <mergeCell ref="CY5:CY7"/>
    <mergeCell ref="R4:R7"/>
    <mergeCell ref="AB3:AH4"/>
    <mergeCell ref="AK5:AK7"/>
    <mergeCell ref="AL5:AL7"/>
    <mergeCell ref="Y4:Y7"/>
    <mergeCell ref="F4:F7"/>
    <mergeCell ref="M4:M7"/>
    <mergeCell ref="N4:N7"/>
    <mergeCell ref="S4:S7"/>
    <mergeCell ref="G4:G5"/>
    <mergeCell ref="T4:T7"/>
    <mergeCell ref="BI5:BI7"/>
    <mergeCell ref="BJ5:BJ7"/>
    <mergeCell ref="BK5:BK7"/>
    <mergeCell ref="CV5:CV7"/>
    <mergeCell ref="CM5:CM7"/>
    <mergeCell ref="CU5:CU7"/>
    <mergeCell ref="BU5:BU7"/>
    <mergeCell ref="BX5:BX7"/>
    <mergeCell ref="AG5:AG7"/>
    <mergeCell ref="AB2:BW2"/>
    <mergeCell ref="CZ3:DB4"/>
    <mergeCell ref="CA5:CA7"/>
    <mergeCell ref="BY5:BY7"/>
    <mergeCell ref="CP5:CP7"/>
    <mergeCell ref="AQ5:AQ7"/>
    <mergeCell ref="AS5:AS7"/>
    <mergeCell ref="BC5:BC7"/>
    <mergeCell ref="BD5:BD7"/>
    <mergeCell ref="AN5:AN7"/>
    <mergeCell ref="AI5:AI7"/>
    <mergeCell ref="A1:DD1"/>
    <mergeCell ref="CH3:CS4"/>
    <mergeCell ref="CQ5:CQ7"/>
    <mergeCell ref="BQ5:BQ7"/>
    <mergeCell ref="CH5:CH7"/>
    <mergeCell ref="DA5:DA7"/>
    <mergeCell ref="DB5:DB7"/>
    <mergeCell ref="BP5:BP7"/>
    <mergeCell ref="CW5:CW7"/>
    <mergeCell ref="BR5:BR7"/>
    <mergeCell ref="BS5:BS7"/>
    <mergeCell ref="BZ5:BZ7"/>
    <mergeCell ref="CO5:CO7"/>
    <mergeCell ref="CH2:DC2"/>
    <mergeCell ref="AM5:AM7"/>
    <mergeCell ref="AW5:AW7"/>
    <mergeCell ref="AY5:AY7"/>
    <mergeCell ref="CL5:CL7"/>
    <mergeCell ref="CX5:CX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Репко Александр Васильевич</cp:lastModifiedBy>
  <cp:lastPrinted>2015-11-02T06:57:34Z</cp:lastPrinted>
  <dcterms:created xsi:type="dcterms:W3CDTF">2013-04-01T10:19:01Z</dcterms:created>
  <dcterms:modified xsi:type="dcterms:W3CDTF">2017-09-14T01:49:43Z</dcterms:modified>
  <cp:category/>
  <cp:version/>
  <cp:contentType/>
  <cp:contentStatus/>
</cp:coreProperties>
</file>